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8" i="1"/>
  <c r="N19" i="1"/>
  <c r="L20" i="1" l="1"/>
  <c r="N17" i="1" l="1"/>
  <c r="N14" i="1"/>
  <c r="N13" i="1"/>
  <c r="N12" i="1"/>
  <c r="N11" i="1"/>
  <c r="N10" i="1"/>
  <c r="M20" i="1" l="1"/>
  <c r="K20" i="1" l="1"/>
  <c r="J20" i="1" l="1"/>
  <c r="H20" i="1" l="1"/>
  <c r="I20" i="1"/>
  <c r="G20" i="1" l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<sst xmlns="http://schemas.openxmlformats.org/spreadsheetml/2006/main" count="48" uniqueCount="48">
  <si>
    <t>REPASSES PREVIDENCIÁRIOS</t>
  </si>
  <si>
    <t>DEZEMBRO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</si>
  <si>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</si>
  <si>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</si>
  <si>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</si>
  <si>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</si>
  <si>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</si>
  <si>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</si>
  <si>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</si>
  <si>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</si>
  <si>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</si>
  <si>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</si>
  <si>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</si>
  <si>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</si>
  <si>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INSS - Instituto Nacional do Seguro Social (SERVIDOR)</t>
  </si>
  <si>
    <t>RJ PREV - Fundação de Previdência Complementar do Estado do RJ</t>
  </si>
  <si>
    <t>RIO PREV - Fundo Único de Previdência Social do Estado do RJ (PLANO PREVIDENCIARIO)</t>
  </si>
  <si>
    <t>RIO PREV - Fundo Único de Previdência Social do Estado do RJ (PLANO FINANCEIRO)</t>
  </si>
  <si>
    <t>RIO PREV - Fundo Único de Previdência Social do Estado do RJ (PLANO PREVIDENCIARIO PATRONAL)</t>
  </si>
  <si>
    <t>RIO PREV - Fundo Único de Previdência Social do Estado do RJ (PLANO FINANCEIRO PATRONAL)</t>
  </si>
  <si>
    <t>RJ PREV - Fundação de Previdência Complementar do Estado do RJ (PATRONAL)</t>
  </si>
  <si>
    <t>INSS - Instituto Nacional do Seguro Social (PATRONAL)</t>
  </si>
  <si>
    <t>(a)</t>
  </si>
  <si>
    <t>(b)</t>
  </si>
  <si>
    <t>©</t>
  </si>
  <si>
    <t>(d)</t>
  </si>
  <si>
    <t>(e)</t>
  </si>
  <si>
    <t>(f)</t>
  </si>
  <si>
    <t>(g)</t>
  </si>
  <si>
    <t>(h)</t>
  </si>
  <si>
    <t>(i)</t>
  </si>
  <si>
    <t>(j)</t>
  </si>
  <si>
    <t>(l)</t>
  </si>
  <si>
    <t>(m)</t>
  </si>
  <si>
    <t>(n)</t>
  </si>
  <si>
    <t>FUNDO OU INSTITUTO PREVIDENCIÁRIO</t>
  </si>
  <si>
    <t>TOTAL GERAL (o)</t>
  </si>
  <si>
    <t>Fonte: SIAFE-Rio</t>
  </si>
  <si>
    <t>(a) - Fundo ou Instituto Previdenciário - Informar o nome da instituição destinatária da arrecadação dos valores previdenciários de folha de pagamento (exemplo: Instituto Nacional de de Seguridade Social).</t>
  </si>
  <si>
    <t>(b) a (m) - Valores recolhidos mês a mês</t>
  </si>
  <si>
    <t>(n) - Total - Somatório dos valores dos meses do ano (por Fundo ou Instituto Previdenciário).</t>
  </si>
  <si>
    <t>(o) - Total geral - Somatório dos valores dos meses do ano.</t>
  </si>
  <si>
    <t>Fundamento Legal: Lei Complementar nº 101/2000, Arts. 18 e 48-A, inciso I; Resolução CNMP nº 86/2012, Art. 5º, inciso I, alínea "h"</t>
  </si>
  <si>
    <t>(k)</t>
  </si>
  <si>
    <t>INSS - Instituto Nacional do Seguro Social (DÉCIMO TERCEIRO - SERVIDOR)</t>
  </si>
  <si>
    <t>INSS - Instituto Nacional do Seguro Social (DÉCIMO TERCEIRO - PATRONAL)</t>
  </si>
  <si>
    <t>PERÍODO: 2019</t>
  </si>
  <si>
    <t>Dados atualizados até 10/01/2020 às 12:54h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</si>
</sst>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 applyAlignment="1">
      <alignment vertical="center"/>
    </xf>
    <xf numFmtId="44" fontId="0" fillId="2" borderId="1" xfId="2" applyFont="1" applyFill="1" applyBorder="1" applyAlignment="1">
      <alignment vertical="center"/>
    </xf>
    <xf numFmtId="44" fontId="0" fillId="0" borderId="1" xfId="2" applyFont="1" applyBorder="1" applyAlignment="1">
      <alignment vertical="center"/>
    </xf>
    <xf numFmtId="0" fontId="0" fillId="0" borderId="0" xfId="0" applyAlignment="1">
      <alignment vertical="center"/>
    </xf>
    <xf numFmtId="44" fontId="0" fillId="2" borderId="1" xfId="2" applyFont="1" applyFill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0" fontId="3" fillId="0" borderId="0" xfId="0" applyFont="1" applyFill="1" applyBorder="1" applyAlignment="1"/>
    <xf numFmtId="0" fontId="2" fillId="3" borderId="3" xfId="0" applyFont="1" applyFill="1" applyBorder="1" applyAlignment="1">
      <alignment horizontal="center" vertical="center"/>
    </xf>
    <xf numFmtId="44" fontId="0" fillId="0" borderId="0" xfId="0" applyNumberFormat="1"/>
    <xf numFmtId="0" fontId="0" fillId="2" borderId="1" xfId="0" applyFill="1" applyBorder="1" applyAlignment="1">
      <alignment vertical="center" wrapText="1"/>
    </xf>
    <xf numFmtId="44" fontId="0" fillId="2" borderId="0" xfId="2" applyFont="1" applyFill="1" applyBorder="1" applyAlignment="1">
      <alignment vertical="center"/>
    </xf>
    <xf numFmtId="43" fontId="0" fillId="0" borderId="0" xfId="1" applyFont="1" applyBorder="1" applyAlignment="1">
      <alignment vertical="center"/>
    </xf>
    <xf numFmtId="44" fontId="0" fillId="2" borderId="0" xfId="2" applyFont="1" applyFill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center"/>
    </xf>
    <xf numFmtId="4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4" fontId="0" fillId="4" borderId="0" xfId="0" applyNumberFormat="1" applyFill="1" applyAlignment="1">
      <alignment vertical="center"/>
    </xf>
    <xf numFmtId="44" fontId="0" fillId="4" borderId="0" xfId="0" applyNumberFormat="1" applyFill="1"/>
    <xf numFmtId="44" fontId="0" fillId="4" borderId="0" xfId="0" applyNumberFormat="1" applyFill="1" applyAlignment="1">
      <alignment vertical="top"/>
    </xf>
    <xf numFmtId="44" fontId="0" fillId="4" borderId="0" xfId="0" applyNumberFormat="1" applyFill="1" applyAlignment="1"/>
    <xf numFmtId="44" fontId="0" fillId="5" borderId="1" xfId="2" applyFont="1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2</xdr:col>
      <xdr:colOff>0</xdr:colOff>
      <xdr:row>4</xdr:row>
      <xdr:rowOff>85724</xdr:rowOff>
    </xdr:to>
    <xdr:grpSp>
      <xdr:nvGrpSpPr>
        <xdr:cNvPr id="2" name="Grupo 1"/>
        <xdr:cNvGrpSpPr/>
      </xdr:nvGrpSpPr>
      <xdr:grpSpPr>
        <a:xfrm>
          <a:off x="0" y="114300"/>
          <a:ext cx="7376583" cy="733424"/>
          <a:chOff x="-87096" y="24662"/>
          <a:chExt cx="5403254" cy="737338"/>
        </a:xfrm>
      </xdr:grpSpPr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87096" y="24662"/>
            <a:ext cx="2651131" cy="737338"/>
          </a:xfrm>
          <a:prstGeom prst="rect">
            <a:avLst/>
          </a:prstGeom>
        </xdr:spPr>
      </xdr:pic>
      <xdr:cxnSp macro="">
        <xdr:nvCxnSpPr>
          <xdr:cNvPr id="4" name="Conector reto 3"/>
          <xdr:cNvCxnSpPr/>
        </xdr:nvCxnSpPr>
        <xdr:spPr>
          <a:xfrm flipV="1">
            <a:off x="2738411" y="152450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/>
          <xdr:cNvSpPr txBox="1"/>
        </xdr:nvSpPr>
        <xdr:spPr>
          <a:xfrm>
            <a:off x="2820608" y="152400"/>
            <a:ext cx="2495550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Coordenação de Contabilidade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zoomScale="90" zoomScaleNormal="90" workbookViewId="0">
      <selection activeCell="N16" sqref="N16"/>
    </sheetView>
  </sheetViews>
  <sheetFormatPr defaultRowHeight="15" x14ac:dyDescent="0.25"/>
  <cols>
    <col min="1" max="1" width="88.85546875" style="13" customWidth="1"/>
    <col min="2" max="2" width="21.7109375" style="13" customWidth="1"/>
    <col min="3" max="3" width="17.28515625" style="13" customWidth="1"/>
    <col min="4" max="4" width="19.140625" style="13" customWidth="1"/>
    <col min="5" max="5" width="20.42578125" style="13" customWidth="1"/>
    <col min="6" max="9" width="17.42578125" style="13" customWidth="1"/>
    <col min="10" max="10" width="19.42578125" style="13" customWidth="1"/>
    <col min="11" max="13" width="17.42578125" style="13" customWidth="1"/>
    <col min="14" max="14" width="19.140625" customWidth="1"/>
  </cols>
  <sheetData>
    <row r="1" spans="1:34" s="11" customForma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34" s="11" customForma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34" s="11" customForma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34" s="11" customForma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34" s="11" customForma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34" s="10" customFormat="1" ht="15" customHeight="1" x14ac:dyDescent="0.25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10" customFormat="1" ht="15" customHeight="1" x14ac:dyDescent="0.25">
      <c r="A7" s="28" t="s">
        <v>46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s="8" customFormat="1" x14ac:dyDescent="0.25">
      <c r="A8" s="18" t="s">
        <v>35</v>
      </c>
      <c r="B8" s="18" t="s">
        <v>3</v>
      </c>
      <c r="C8" s="18" t="s">
        <v>4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13</v>
      </c>
      <c r="M8" s="18" t="s">
        <v>1</v>
      </c>
      <c r="N8" s="12" t="s">
        <v>2</v>
      </c>
    </row>
    <row r="9" spans="1:34" s="8" customFormat="1" x14ac:dyDescent="0.25">
      <c r="A9" s="18" t="s">
        <v>22</v>
      </c>
      <c r="B9" s="18" t="s">
        <v>23</v>
      </c>
      <c r="C9" s="18" t="s">
        <v>24</v>
      </c>
      <c r="D9" s="18" t="s">
        <v>25</v>
      </c>
      <c r="E9" s="18" t="s">
        <v>26</v>
      </c>
      <c r="F9" s="18" t="s">
        <v>27</v>
      </c>
      <c r="G9" s="18" t="s">
        <v>28</v>
      </c>
      <c r="H9" s="18" t="s">
        <v>29</v>
      </c>
      <c r="I9" s="18" t="s">
        <v>30</v>
      </c>
      <c r="J9" s="18" t="s">
        <v>31</v>
      </c>
      <c r="K9" s="18" t="s">
        <v>43</v>
      </c>
      <c r="L9" s="18" t="s">
        <v>32</v>
      </c>
      <c r="M9" s="18" t="s">
        <v>33</v>
      </c>
      <c r="N9" s="12" t="s">
        <v>34</v>
      </c>
    </row>
    <row r="10" spans="1:34" s="4" customFormat="1" ht="32.25" customHeight="1" x14ac:dyDescent="0.25">
      <c r="A10" s="14" t="s">
        <v>14</v>
      </c>
      <c r="B10" s="2">
        <v>84180</v>
      </c>
      <c r="C10" s="2">
        <v>81497.86</v>
      </c>
      <c r="D10" s="2">
        <v>84018.32</v>
      </c>
      <c r="E10" s="2">
        <v>82261.47</v>
      </c>
      <c r="F10" s="2">
        <v>81250.47</v>
      </c>
      <c r="G10" s="2">
        <v>82691.05</v>
      </c>
      <c r="H10" s="2">
        <v>84968.58</v>
      </c>
      <c r="I10" s="2">
        <v>82895.06</v>
      </c>
      <c r="J10" s="2">
        <v>83173.119999999995</v>
      </c>
      <c r="K10" s="2">
        <v>88185.17</v>
      </c>
      <c r="L10" s="2">
        <v>90143.66</v>
      </c>
      <c r="M10" s="2">
        <v>91272.01</v>
      </c>
      <c r="N10" s="2">
        <f t="shared" ref="N10:N19" si="0">SUM(B10:M10)</f>
        <v>1016536.7700000001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</row>
    <row r="11" spans="1:34" s="4" customFormat="1" ht="32.25" customHeight="1" x14ac:dyDescent="0.25">
      <c r="A11" s="1" t="s">
        <v>15</v>
      </c>
      <c r="B11" s="2">
        <v>48954.12</v>
      </c>
      <c r="C11" s="2">
        <v>48904.45</v>
      </c>
      <c r="D11" s="2">
        <v>48904.45</v>
      </c>
      <c r="E11" s="2">
        <v>49068.39</v>
      </c>
      <c r="F11" s="2">
        <v>49340.14</v>
      </c>
      <c r="G11" s="2">
        <v>49263.78</v>
      </c>
      <c r="H11" s="2">
        <v>49278.48</v>
      </c>
      <c r="I11" s="2">
        <v>49271.8</v>
      </c>
      <c r="J11" s="2">
        <v>84671.47</v>
      </c>
      <c r="K11" s="2">
        <v>87017.89</v>
      </c>
      <c r="L11" s="2">
        <v>83103.570000000007</v>
      </c>
      <c r="M11" s="2">
        <v>83315.31</v>
      </c>
      <c r="N11" s="2">
        <f t="shared" si="0"/>
        <v>731093.85000000009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34" s="4" customFormat="1" ht="32.25" customHeight="1" x14ac:dyDescent="0.25">
      <c r="A12" s="1" t="s">
        <v>16</v>
      </c>
      <c r="B12" s="2">
        <v>207179.05</v>
      </c>
      <c r="C12" s="2">
        <v>203486</v>
      </c>
      <c r="D12" s="2">
        <v>199697.62</v>
      </c>
      <c r="E12" s="2">
        <v>206127.97</v>
      </c>
      <c r="F12" s="2">
        <v>196167.13</v>
      </c>
      <c r="G12" s="2">
        <v>194787.87</v>
      </c>
      <c r="H12" s="2">
        <v>197769.87</v>
      </c>
      <c r="I12" s="2">
        <v>195946.88</v>
      </c>
      <c r="J12" s="2">
        <v>211245.32</v>
      </c>
      <c r="K12" s="2">
        <v>207627.92</v>
      </c>
      <c r="L12" s="2">
        <v>205545.05</v>
      </c>
      <c r="M12" s="2">
        <v>247717.59</v>
      </c>
      <c r="N12" s="2">
        <f t="shared" si="0"/>
        <v>2473298.2699999996</v>
      </c>
      <c r="O12" s="15"/>
      <c r="P12" s="15"/>
      <c r="Q12" s="15"/>
      <c r="R12" s="15"/>
      <c r="S12" s="17"/>
      <c r="T12" s="15"/>
      <c r="U12" s="17"/>
      <c r="V12" s="15"/>
      <c r="W12" s="17"/>
      <c r="X12" s="15"/>
      <c r="Y12" s="17"/>
      <c r="Z12" s="15"/>
      <c r="AA12" s="15"/>
      <c r="AB12" s="16"/>
    </row>
    <row r="13" spans="1:34" s="4" customFormat="1" ht="32.25" customHeight="1" x14ac:dyDescent="0.25">
      <c r="A13" s="1" t="s">
        <v>17</v>
      </c>
      <c r="B13" s="2">
        <v>4115890.82</v>
      </c>
      <c r="C13" s="2">
        <v>4092349.07</v>
      </c>
      <c r="D13" s="2">
        <v>4079518.5</v>
      </c>
      <c r="E13" s="2">
        <v>4088713.89</v>
      </c>
      <c r="F13" s="2">
        <v>4078740.35</v>
      </c>
      <c r="G13" s="2">
        <v>4078592.54</v>
      </c>
      <c r="H13" s="2">
        <v>4064700.11</v>
      </c>
      <c r="I13" s="2">
        <v>4068897.74</v>
      </c>
      <c r="J13" s="2">
        <v>4057438.13</v>
      </c>
      <c r="K13" s="2">
        <v>4043191.33</v>
      </c>
      <c r="L13" s="2">
        <v>4026667.82</v>
      </c>
      <c r="M13" s="2">
        <v>4034403.76</v>
      </c>
      <c r="N13" s="2">
        <f t="shared" si="0"/>
        <v>48829104.060000002</v>
      </c>
      <c r="O13" s="15"/>
      <c r="P13" s="15"/>
      <c r="Q13" s="15"/>
      <c r="R13" s="15"/>
      <c r="S13" s="17"/>
      <c r="T13" s="15"/>
      <c r="U13" s="17"/>
      <c r="V13" s="15"/>
      <c r="W13" s="17"/>
      <c r="X13" s="15"/>
      <c r="Y13" s="17"/>
      <c r="Z13" s="15"/>
      <c r="AA13" s="15"/>
      <c r="AB13" s="16"/>
    </row>
    <row r="14" spans="1:34" s="4" customFormat="1" ht="32.25" customHeight="1" x14ac:dyDescent="0.25">
      <c r="A14" s="1" t="s">
        <v>18</v>
      </c>
      <c r="B14" s="2">
        <v>325567.08</v>
      </c>
      <c r="C14" s="2">
        <v>319763.71000000002</v>
      </c>
      <c r="D14" s="2">
        <v>313810.53999999998</v>
      </c>
      <c r="E14" s="3">
        <v>323915.38</v>
      </c>
      <c r="F14" s="2">
        <v>308262.63</v>
      </c>
      <c r="G14" s="2">
        <v>306095.21999999997</v>
      </c>
      <c r="H14" s="2">
        <v>310781.21999999997</v>
      </c>
      <c r="I14" s="2">
        <v>307916.53000000003</v>
      </c>
      <c r="J14" s="2">
        <v>331956.93</v>
      </c>
      <c r="K14" s="2">
        <v>326272.45</v>
      </c>
      <c r="L14" s="2">
        <v>322999.36</v>
      </c>
      <c r="M14" s="2">
        <v>389270.5</v>
      </c>
      <c r="N14" s="2">
        <f t="shared" si="0"/>
        <v>3886611.55</v>
      </c>
      <c r="O14" s="17"/>
      <c r="P14" s="15"/>
      <c r="Q14" s="17"/>
      <c r="R14" s="15"/>
      <c r="S14" s="17"/>
      <c r="T14" s="15"/>
      <c r="U14" s="17"/>
      <c r="V14" s="15"/>
      <c r="W14" s="17"/>
      <c r="X14" s="15"/>
      <c r="Y14" s="17"/>
      <c r="Z14" s="15"/>
      <c r="AA14" s="15"/>
      <c r="AB14" s="16"/>
    </row>
    <row r="15" spans="1:34" s="4" customFormat="1" ht="32.25" customHeight="1" x14ac:dyDescent="0.25">
      <c r="A15" s="1" t="s">
        <v>19</v>
      </c>
      <c r="B15" s="2">
        <v>8231781.6399999997</v>
      </c>
      <c r="C15" s="2">
        <v>8184698.1399999997</v>
      </c>
      <c r="D15" s="2">
        <v>8157772.7000000002</v>
      </c>
      <c r="E15" s="3">
        <v>8176163.4800000004</v>
      </c>
      <c r="F15" s="2">
        <v>8156216.4000000004</v>
      </c>
      <c r="G15" s="2">
        <v>8158702.2400000002</v>
      </c>
      <c r="H15" s="2">
        <v>8129400.2199999997</v>
      </c>
      <c r="I15" s="2">
        <v>8137795.4800000004</v>
      </c>
      <c r="J15" s="2">
        <v>8114876.2599999998</v>
      </c>
      <c r="K15" s="2">
        <v>8086382.6600000001</v>
      </c>
      <c r="L15" s="2">
        <v>8053335.6399999997</v>
      </c>
      <c r="M15" s="2">
        <v>8068807.5199999996</v>
      </c>
      <c r="N15" s="2">
        <f>SUM(B15:M15)</f>
        <v>97655932.379999995</v>
      </c>
      <c r="O15" s="15"/>
      <c r="P15" s="15"/>
      <c r="Q15" s="17"/>
      <c r="R15" s="15"/>
      <c r="S15" s="17"/>
      <c r="T15" s="15"/>
      <c r="U15" s="17"/>
      <c r="V15" s="15"/>
      <c r="W15" s="17"/>
      <c r="X15" s="15"/>
      <c r="Y15" s="17"/>
      <c r="Z15" s="15"/>
      <c r="AA15" s="15"/>
      <c r="AB15" s="16"/>
    </row>
    <row r="16" spans="1:34" s="4" customFormat="1" ht="32.25" customHeight="1" x14ac:dyDescent="0.25">
      <c r="A16" s="1" t="s">
        <v>20</v>
      </c>
      <c r="B16" s="5">
        <v>47201.53</v>
      </c>
      <c r="C16" s="5">
        <v>47201.53</v>
      </c>
      <c r="D16" s="5">
        <v>47201.53</v>
      </c>
      <c r="E16" s="6">
        <v>47328.22</v>
      </c>
      <c r="F16" s="5">
        <v>47605.14</v>
      </c>
      <c r="G16" s="2">
        <v>47528.78</v>
      </c>
      <c r="H16" s="2">
        <v>47528.78</v>
      </c>
      <c r="I16" s="2">
        <v>47528.78</v>
      </c>
      <c r="J16" s="2">
        <v>82884.33</v>
      </c>
      <c r="K16" s="2">
        <v>85258.78</v>
      </c>
      <c r="L16" s="2">
        <v>81344.460000000006</v>
      </c>
      <c r="M16" s="2">
        <v>81556.2</v>
      </c>
      <c r="N16" s="2">
        <f>SUM(B16:M16)</f>
        <v>710168.05999999994</v>
      </c>
      <c r="O16" s="15"/>
      <c r="P16" s="17"/>
      <c r="Q16" s="15"/>
      <c r="R16" s="17"/>
      <c r="S16" s="15"/>
      <c r="T16" s="17"/>
      <c r="U16" s="15"/>
      <c r="V16" s="17"/>
      <c r="W16" s="15"/>
      <c r="X16" s="17"/>
      <c r="Y16" s="15"/>
      <c r="Z16" s="15"/>
      <c r="AA16" s="15"/>
      <c r="AB16" s="16"/>
    </row>
    <row r="17" spans="1:28" s="4" customFormat="1" ht="32.25" customHeight="1" x14ac:dyDescent="0.25">
      <c r="A17" s="1" t="s">
        <v>21</v>
      </c>
      <c r="B17" s="2">
        <v>205680.71</v>
      </c>
      <c r="C17" s="2">
        <v>198272.23</v>
      </c>
      <c r="D17" s="2">
        <v>204895.29</v>
      </c>
      <c r="E17" s="7">
        <v>202951.81</v>
      </c>
      <c r="F17" s="5">
        <v>202446.07999999999</v>
      </c>
      <c r="G17" s="2">
        <v>208621.51</v>
      </c>
      <c r="H17" s="2">
        <v>213059.02</v>
      </c>
      <c r="I17" s="2">
        <v>204161.84</v>
      </c>
      <c r="J17" s="2">
        <v>205730.38</v>
      </c>
      <c r="K17" s="2">
        <v>218641.54</v>
      </c>
      <c r="L17" s="2">
        <v>222752.98</v>
      </c>
      <c r="M17" s="2">
        <v>225684.17</v>
      </c>
      <c r="N17" s="2">
        <f t="shared" si="0"/>
        <v>2512897.56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</row>
    <row r="18" spans="1:28" s="4" customFormat="1" ht="32.25" customHeight="1" x14ac:dyDescent="0.25">
      <c r="A18" s="1" t="s">
        <v>44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">
        <v>78128.990000000005</v>
      </c>
      <c r="M18" s="25"/>
      <c r="N18" s="2">
        <f t="shared" si="0"/>
        <v>78128.990000000005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1:28" s="4" customFormat="1" ht="32.25" customHeight="1" x14ac:dyDescent="0.25">
      <c r="A19" s="1" t="s">
        <v>45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">
        <v>199534.21</v>
      </c>
      <c r="M19" s="25"/>
      <c r="N19" s="2">
        <f t="shared" si="0"/>
        <v>199534.21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</row>
    <row r="20" spans="1:28" x14ac:dyDescent="0.25">
      <c r="A20" s="19" t="s">
        <v>36</v>
      </c>
      <c r="B20" s="19">
        <f t="shared" ref="B20:G20" si="1">SUM(B10:B17)</f>
        <v>13266434.950000001</v>
      </c>
      <c r="C20" s="19">
        <f t="shared" si="1"/>
        <v>13176172.99</v>
      </c>
      <c r="D20" s="19">
        <f t="shared" si="1"/>
        <v>13135818.949999997</v>
      </c>
      <c r="E20" s="19">
        <f t="shared" si="1"/>
        <v>13176530.610000001</v>
      </c>
      <c r="F20" s="19">
        <f t="shared" si="1"/>
        <v>13120028.340000002</v>
      </c>
      <c r="G20" s="19">
        <f t="shared" si="1"/>
        <v>13126282.989999998</v>
      </c>
      <c r="H20" s="19">
        <f t="shared" ref="H20" si="2">SUM(H10:H17)</f>
        <v>13097486.279999999</v>
      </c>
      <c r="I20" s="19">
        <f t="shared" ref="I20:K20" si="3">SUM(I10:I17)</f>
        <v>13094414.110000001</v>
      </c>
      <c r="J20" s="19">
        <f t="shared" si="3"/>
        <v>13171975.940000001</v>
      </c>
      <c r="K20" s="19">
        <f t="shared" si="3"/>
        <v>13142577.74</v>
      </c>
      <c r="L20" s="19">
        <f>SUM(L10:L19)</f>
        <v>13363555.740000002</v>
      </c>
      <c r="M20" s="19">
        <f>SUM(M10:M19)</f>
        <v>13222027.059999999</v>
      </c>
      <c r="N20" s="20"/>
    </row>
    <row r="22" spans="1:28" x14ac:dyDescent="0.25">
      <c r="A22" s="21" t="s">
        <v>37</v>
      </c>
      <c r="B22" s="22"/>
      <c r="C22" s="22"/>
      <c r="D22" s="22"/>
      <c r="E22" s="22"/>
      <c r="F22" s="22"/>
    </row>
    <row r="23" spans="1:28" x14ac:dyDescent="0.25">
      <c r="A23" s="21" t="s">
        <v>47</v>
      </c>
      <c r="B23" s="22"/>
      <c r="C23" s="22"/>
      <c r="D23" s="22"/>
      <c r="E23" s="22"/>
      <c r="F23" s="22"/>
    </row>
    <row r="24" spans="1:28" x14ac:dyDescent="0.25">
      <c r="A24" s="23"/>
      <c r="B24" s="22"/>
      <c r="C24" s="22"/>
      <c r="D24" s="22"/>
      <c r="E24" s="22"/>
      <c r="F24" s="22"/>
    </row>
    <row r="25" spans="1:28" x14ac:dyDescent="0.25">
      <c r="A25" s="24" t="s">
        <v>38</v>
      </c>
      <c r="B25" s="24"/>
      <c r="C25" s="24"/>
      <c r="D25" s="24"/>
      <c r="E25" s="24"/>
      <c r="F25" s="24"/>
    </row>
    <row r="26" spans="1:28" x14ac:dyDescent="0.25">
      <c r="A26" s="22" t="s">
        <v>39</v>
      </c>
      <c r="B26" s="22"/>
      <c r="C26" s="22"/>
      <c r="D26" s="22"/>
      <c r="E26" s="22"/>
      <c r="F26" s="22"/>
    </row>
    <row r="27" spans="1:28" x14ac:dyDescent="0.25">
      <c r="A27" s="22" t="s">
        <v>40</v>
      </c>
      <c r="B27" s="22"/>
      <c r="C27" s="22"/>
      <c r="D27" s="22"/>
      <c r="E27" s="22"/>
      <c r="F27" s="22"/>
    </row>
    <row r="28" spans="1:28" x14ac:dyDescent="0.25">
      <c r="A28" s="22" t="s">
        <v>41</v>
      </c>
      <c r="B28" s="22"/>
      <c r="C28" s="22"/>
      <c r="D28" s="22"/>
      <c r="E28" s="22"/>
      <c r="F28" s="22"/>
    </row>
    <row r="29" spans="1:28" x14ac:dyDescent="0.25">
      <c r="A29" s="22"/>
      <c r="B29" s="22"/>
      <c r="C29" s="22"/>
      <c r="D29" s="22"/>
      <c r="E29" s="22"/>
      <c r="F29" s="22"/>
    </row>
    <row r="30" spans="1:28" x14ac:dyDescent="0.25">
      <c r="A30" s="22"/>
      <c r="B30" s="22"/>
      <c r="C30" s="22"/>
      <c r="D30" s="22"/>
      <c r="E30" s="22"/>
      <c r="F30" s="22"/>
    </row>
    <row r="31" spans="1:28" x14ac:dyDescent="0.25">
      <c r="A31" s="22" t="s">
        <v>42</v>
      </c>
      <c r="B31" s="22"/>
      <c r="C31" s="22"/>
      <c r="D31" s="22"/>
      <c r="E31" s="22"/>
      <c r="F31" s="22"/>
    </row>
  </sheetData>
  <mergeCells count="3">
    <mergeCell ref="A1:N5"/>
    <mergeCell ref="A6:N6"/>
    <mergeCell ref="A7:N7"/>
  </mergeCells>
  <dataValidations count="1">
    <dataValidation type="list" allowBlank="1" showInputMessage="1" showErrorMessage="1" sqref="S10:S19 Y10:Y19 W10:W19 Q10:Q19 O10:O19 U10:U19">
      <formula1>$AD$2:$AD$4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Rennan Felipe Bandeira Carnei</dc:creator>
  <cp:lastModifiedBy>Rennan Felipe Bandeira Carnei</cp:lastModifiedBy>
  <dcterms:created xsi:type="dcterms:W3CDTF">2018-06-18T14:13:05Z</dcterms:created>
  <dcterms:modified xsi:type="dcterms:W3CDTF">2020-01-10T15:55:24Z</dcterms:modified>
</cp:coreProperties>
</file>