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ÃO ANGELO\Desktop\"/>
    </mc:Choice>
  </mc:AlternateContent>
  <xr:revisionPtr revIDLastSave="0" documentId="13_ncr:1_{3193C5B5-E7E3-4981-98A4-AC1378782FE1}" xr6:coauthVersionLast="47" xr6:coauthVersionMax="47" xr10:uidLastSave="{00000000-0000-0000-0000-000000000000}"/>
  <bookViews>
    <workbookView xWindow="-120" yWindow="-120" windowWidth="20730" windowHeight="11760" xr2:uid="{4F93482B-0284-4A9F-BEA5-1B4FB514F079}"/>
  </bookViews>
  <sheets>
    <sheet name="acumulado 2022" sheetId="3" r:id="rId1"/>
  </sheets>
  <externalReferences>
    <externalReference r:id="rId2"/>
    <externalReference r:id="rId3"/>
  </externalReferences>
  <definedNames>
    <definedName name="_xlnm._FilterDatabase" localSheetId="0" hidden="1">'acumulado 2022'!$A$12:$J$12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3" l="1"/>
  <c r="B37" i="3"/>
  <c r="B17" i="3"/>
  <c r="B14" i="3"/>
  <c r="A49" i="3" l="1"/>
  <c r="B49" i="3"/>
  <c r="C49" i="3"/>
  <c r="D49" i="3"/>
  <c r="E49" i="3"/>
  <c r="F49" i="3"/>
  <c r="G49" i="3"/>
  <c r="H49" i="3"/>
  <c r="I49" i="3"/>
  <c r="J49" i="3"/>
  <c r="A61" i="3"/>
  <c r="B61" i="3"/>
  <c r="C61" i="3"/>
  <c r="D61" i="3"/>
  <c r="E61" i="3"/>
  <c r="F61" i="3"/>
  <c r="G61" i="3"/>
  <c r="H61" i="3"/>
  <c r="I61" i="3"/>
  <c r="J61" i="3"/>
  <c r="A62" i="3"/>
  <c r="B62" i="3"/>
  <c r="C62" i="3"/>
  <c r="D62" i="3"/>
  <c r="E62" i="3"/>
  <c r="F62" i="3"/>
  <c r="G62" i="3"/>
  <c r="H62" i="3"/>
  <c r="I62" i="3"/>
  <c r="J62" i="3"/>
  <c r="A71" i="3"/>
  <c r="B71" i="3"/>
  <c r="C71" i="3"/>
  <c r="D71" i="3"/>
  <c r="E71" i="3"/>
  <c r="F71" i="3"/>
  <c r="G71" i="3"/>
  <c r="H71" i="3"/>
  <c r="I71" i="3"/>
  <c r="J71" i="3"/>
</calcChain>
</file>

<file path=xl/sharedStrings.xml><?xml version="1.0" encoding="utf-8"?>
<sst xmlns="http://schemas.openxmlformats.org/spreadsheetml/2006/main" count="335" uniqueCount="124">
  <si>
    <t>DIÁRIAS DE DESLOCAMENTO</t>
  </si>
  <si>
    <t>NOME</t>
  </si>
  <si>
    <t xml:space="preserve">MATRICULA </t>
  </si>
  <si>
    <t>PROCESSO</t>
  </si>
  <si>
    <t>CARGO</t>
  </si>
  <si>
    <t>DESTINO</t>
  </si>
  <si>
    <t>IDA</t>
  </si>
  <si>
    <t>RETORNO</t>
  </si>
  <si>
    <t>MOTIVO DA VIAGEM</t>
  </si>
  <si>
    <t>QUANTIDADE DE DIÁRIAS</t>
  </si>
  <si>
    <t>VALOR</t>
  </si>
  <si>
    <t xml:space="preserve">INAUGURAÇÃO DA NOVA SEDE </t>
  </si>
  <si>
    <t>Período: 2022</t>
  </si>
  <si>
    <t>DIÁRIA</t>
  </si>
  <si>
    <t>ESTADO DO RJ</t>
  </si>
  <si>
    <t>OUTROS ESTADOS</t>
  </si>
  <si>
    <t>EXTERIOR</t>
  </si>
  <si>
    <t>Resolução DPGE N.º 1008/2019  - ATÉ 02/05/2022</t>
  </si>
  <si>
    <t>Resolução DPGE N.º 1008/2019 combinada com a Resolução 1144/2022 A PARTIR DE 03/05/2022</t>
  </si>
  <si>
    <t>1/30 AVOS DA REMUNERAÇÃO BASE</t>
  </si>
  <si>
    <t>RODRIGO BAPTISTA PACHECO</t>
  </si>
  <si>
    <t>E-20/001.000772/2018</t>
  </si>
  <si>
    <t>DEF</t>
  </si>
  <si>
    <t>AMAZONAS E SÃO PAULO</t>
  </si>
  <si>
    <t>CURSO DE FORMAÇÃO E CONSELHO CONSULTIVO</t>
  </si>
  <si>
    <t>MARCELO LEAO ALVES</t>
  </si>
  <si>
    <t>E-20/001.001619/2018</t>
  </si>
  <si>
    <t>PARATY</t>
  </si>
  <si>
    <t>BRASILIA</t>
  </si>
  <si>
    <t>POSSE DO PRESIDENTE DO TRIBUNAL SUPERIOR ELEITORAL</t>
  </si>
  <si>
    <t>FLAVIA BRASIL BARBOSA DO NASCIMENTO</t>
  </si>
  <si>
    <t>E-20/001.003630/2018</t>
  </si>
  <si>
    <t>FLORIANÓPOLIS</t>
  </si>
  <si>
    <t>CONDEGE</t>
  </si>
  <si>
    <t>LUCIA HELENA SILVA BARROS DE OLIVEIRA</t>
  </si>
  <si>
    <t>E-20/001.003752/2019</t>
  </si>
  <si>
    <t xml:space="preserve">GRUPO DE TRABALHO </t>
  </si>
  <si>
    <t>LUCIENE TORRES PEREIRA</t>
  </si>
  <si>
    <t>E-20/001.003639/2019</t>
  </si>
  <si>
    <t>MARIA MATILDE ALONSO CIORCIARI CRAMER</t>
  </si>
  <si>
    <t>E-20/001.007751/2018</t>
  </si>
  <si>
    <t>DANIELE DA SILVA</t>
  </si>
  <si>
    <t>E-20/001.010213/2021</t>
  </si>
  <si>
    <t>CAMPINAS</t>
  </si>
  <si>
    <t>CONGRESSO</t>
  </si>
  <si>
    <t>THAISA GUERREIRO DE SOUZA</t>
  </si>
  <si>
    <t>E-20/001.003523/2018</t>
  </si>
  <si>
    <t>SALVADOR</t>
  </si>
  <si>
    <t>KATIA VARELA MELLO</t>
  </si>
  <si>
    <t>E-20/001.004538/2021</t>
  </si>
  <si>
    <t>DEF ESPEC</t>
  </si>
  <si>
    <t>CNCG</t>
  </si>
  <si>
    <t>CRISTIANE XAVIER DE SOUZA</t>
  </si>
  <si>
    <t>E-20/001.000281/2018</t>
  </si>
  <si>
    <t>RODRIGO AZAMBUJA MARTINS</t>
  </si>
  <si>
    <t>E-20/001.006932/2021</t>
  </si>
  <si>
    <t>GOIANIA</t>
  </si>
  <si>
    <t>SIMONE MARIA SOARES MENDES</t>
  </si>
  <si>
    <t>E-20/001.004038/2018</t>
  </si>
  <si>
    <t>BRASÍLIA</t>
  </si>
  <si>
    <t>CONGRESSOS</t>
  </si>
  <si>
    <t>SÃO FRANCISCO DE ITABAPOANA</t>
  </si>
  <si>
    <t>REUNIÃO</t>
  </si>
  <si>
    <t>TERESÓPOLIS</t>
  </si>
  <si>
    <t>VISITA</t>
  </si>
  <si>
    <t>CAMPOS DOS GOYTACAZES</t>
  </si>
  <si>
    <t>CAMPOS DOS GOYTACAZES/RJ, ITAPERUNA/RJ E SÃO FRANCISCO DE ITABAPOANA/RJ</t>
  </si>
  <si>
    <t>PETROPOLIS</t>
  </si>
  <si>
    <t>PEDRO PAULO LOURIVAL CARRIELLO</t>
  </si>
  <si>
    <t>E-20/001.007970/2018</t>
  </si>
  <si>
    <t>ITAPERUNA</t>
  </si>
  <si>
    <t>CONFERÊNCIA</t>
  </si>
  <si>
    <t>FABIO AMADO DE SOUZA BARRETO</t>
  </si>
  <si>
    <t>E-20/001.001998/2018</t>
  </si>
  <si>
    <t>NATAL</t>
  </si>
  <si>
    <t>FORTALEZA</t>
  </si>
  <si>
    <t>DEF SUBST</t>
  </si>
  <si>
    <t>ISABEL DE OLIVEIRA SCHPREJER</t>
  </si>
  <si>
    <t>E-20/001.001891/2021</t>
  </si>
  <si>
    <t>ADRIANA SILVA DE BRITTO</t>
  </si>
  <si>
    <t>E-20/001.003725/2019</t>
  </si>
  <si>
    <t>SEMINARIO</t>
  </si>
  <si>
    <t>TERESOPOLIS</t>
  </si>
  <si>
    <t>DISTRITO FEDERAL</t>
  </si>
  <si>
    <t>DANIEL DIAMANTARAS DE FIGUEIREDO</t>
  </si>
  <si>
    <t>E-20/001.008698/2020</t>
  </si>
  <si>
    <t>16/05/222</t>
  </si>
  <si>
    <t>LEONARDO ROSA MELO DA CUNHA</t>
  </si>
  <si>
    <t>E-20/001.007283/2018</t>
  </si>
  <si>
    <t>VIVIANE SILVA SANTOS TARDELLI</t>
  </si>
  <si>
    <t>E-20/001.003474/2022</t>
  </si>
  <si>
    <t>REUNIAO</t>
  </si>
  <si>
    <t>JOÃO PESSOA</t>
  </si>
  <si>
    <t>BEATRIZ CARVALHO DE ARAUJO CUNHA</t>
  </si>
  <si>
    <t>E-20/001.010377/2018</t>
  </si>
  <si>
    <t>EVENTO</t>
  </si>
  <si>
    <t>RESENDE</t>
  </si>
  <si>
    <t>JULGAMENTO</t>
  </si>
  <si>
    <t>NOVA FRIBURGO</t>
  </si>
  <si>
    <t>CORREIÇÃO ORDINÁRIA</t>
  </si>
  <si>
    <t>FABIANA DO AMARAL CARDINOT</t>
  </si>
  <si>
    <t>E-20/001.010024/2018</t>
  </si>
  <si>
    <t>SÃO PAULO</t>
  </si>
  <si>
    <t>PORTO ALEGRE</t>
  </si>
  <si>
    <t>EDUARDO CHOW DE MARTINO TOSTES</t>
  </si>
  <si>
    <t>E-20/001.007357/2018</t>
  </si>
  <si>
    <t>VI CONGRESSO INTERNACIONAL DIREITOS FUNDAMENTAIS E PROCESSO PENAL NA ERA DIGITAL</t>
  </si>
  <si>
    <t>ENCONTRO NACIONAL DE DEFENSORAS E DEFENSORES PÚBLICOS DE EXECUÇÃO PENAL</t>
  </si>
  <si>
    <t>JULGAMENTO NO SUPERIOR TRIBUNAL DE JUSTIÇA - STJ</t>
  </si>
  <si>
    <t>REUNIÃO DO COMITÊ INTERNACIONAL DA CRUZ VERMELHA</t>
  </si>
  <si>
    <t>X SEMINÁRIO NACIONAL DO INSTITUTO BAIANO DE DIREITO PENAL E PROCESSUAL</t>
  </si>
  <si>
    <t>PATRICIA FONSECA CARLOS MAGNO DE OLIVEIRA</t>
  </si>
  <si>
    <t>E-20/001.012771/2019</t>
  </si>
  <si>
    <t>IV ENCONTRO NACIONAL DE DEFENSORAS E DEFENSORES PÚBLICOS DE EXECUÇÃO PENAL DO CONDEGE</t>
  </si>
  <si>
    <t>CAROLINA DE SOUZA CRESPO ANASTACIO</t>
  </si>
  <si>
    <t>E-20/001.006330/2019</t>
  </si>
  <si>
    <t>BELO HORIZONTE</t>
  </si>
  <si>
    <t>MACAE</t>
  </si>
  <si>
    <t>REUNIÃO DE TRABALHO COM AS LIDERANÇAS DE COLETIVOS DOS MOVIMENTOS SOCIAIS</t>
  </si>
  <si>
    <t>DANIELA MARTINS CONSIDERA</t>
  </si>
  <si>
    <t>E-20/001.006915/2022</t>
  </si>
  <si>
    <t xml:space="preserve">GOIANIA </t>
  </si>
  <si>
    <t>SEMINÁRIO</t>
  </si>
  <si>
    <t>DATA PRIVACY GLOBAL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</si>
</sst>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dd/mm/yy;@"/>
    <numFmt numFmtId="166" formatCode="_-[$R$-416]\ * #,##0.00_-;\-[$R$-416]\ * #,##0.00_-;_-[$R$-416]\ * &quot;-&quot;??_-;_-@_-"/>
    <numFmt numFmtId="167" formatCode="_-&quot;R$&quot;\ * #,##0.00_-;\-&quot;R$&quot;\ * #,##0.00_-;_-&quot;R$&quot;\ * &quot;-&quot;??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44" fontId="2" fillId="2" borderId="3" xfId="2" applyFont="1" applyFill="1" applyBorder="1" applyAlignment="1">
      <alignment horizontal="center"/>
    </xf>
    <xf numFmtId="166" fontId="2" fillId="2" borderId="3" xfId="2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8" fontId="2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/>
    </xf>
    <xf numFmtId="0" fontId="2" fillId="2" borderId="2" xfId="1" applyFont="1" applyFill="1" applyBorder="1"/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3">
    <cellStyle name="Moeda 2" xfId="2" xr:uid="{EEA6E77C-AB28-4D02-A57C-E20DA80B718A}"/>
    <cellStyle name="Normal" xfId="0" builtinId="0"/>
    <cellStyle name="Normal 2 2" xfId="1" xr:uid="{B97E5C9B-F384-4590-806C-7F9844F16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0</xdr:row>
      <xdr:rowOff>76200</xdr:rowOff>
    </xdr:from>
    <xdr:to>
      <xdr:col>5</xdr:col>
      <xdr:colOff>238125</xdr:colOff>
      <xdr:row>3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5A92060-596C-4CB7-BB95-7FF16456CA20}"/>
            </a:ext>
          </a:extLst>
        </xdr:cNvPr>
        <xdr:cNvGrpSpPr/>
      </xdr:nvGrpSpPr>
      <xdr:grpSpPr>
        <a:xfrm>
          <a:off x="419101" y="76200"/>
          <a:ext cx="10206877" cy="609600"/>
          <a:chOff x="219895" y="112702"/>
          <a:chExt cx="5683261" cy="704322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72958911-9ACF-4E3B-9DC9-14BBA5ADFD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9895" y="112702"/>
            <a:ext cx="2884227" cy="704322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BBAA9394-18F1-4D47-A37B-3307FDBDFDD2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A808A4-A367-4B5A-928C-18853B9CA427}"/>
              </a:ext>
            </a:extLst>
          </xdr:cNvPr>
          <xdr:cNvSpPr txBox="1"/>
        </xdr:nvSpPr>
        <xdr:spPr>
          <a:xfrm>
            <a:off x="3368298" y="152401"/>
            <a:ext cx="2534858" cy="5985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 de Pagamento de Pessoal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PAG\A%20N%20O%202022%20-%20Folha%20de%20Pagamento\112022%20-%20NOVEMBRO\Conferidas%20fl%20301\DI&#193;RIAS%20DESLOC.%20RES%201008%2019%20-%2011.2022%20NOVO%20ATRIBU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PAG\A%20N%20O%202022%20-%20Folha%20de%20Pagamento\102002%20-%20OUTUBRO\diaria%20de%20deslocamento%20-%20TRANSPARENCIA\DI&#193;RIAS%20DESLOC.%20RES%201008%2019%20-%20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ÂMETROS VALORES 30 AVOS"/>
      <sheetName val="PARÂMETROS"/>
      <sheetName val="DEFENSORES ATIVOS DIÁRIAS"/>
      <sheetName val="DIGITAÇÃO"/>
      <sheetName val="CARGA"/>
      <sheetName val="CONFERÊNCIA DE PROCESSOS"/>
      <sheetName val="SICOR x DIGITAÇÃO "/>
      <sheetName val="DINAMICA SICOR"/>
      <sheetName val="DINAMICA DIGITAÇÃO"/>
      <sheetName val=" 778- 11-301"/>
      <sheetName val="CONF. FL. 301 DIA 09.11.2022"/>
      <sheetName val="778NOVO DIA 11.10.2022"/>
      <sheetName val="CONF. FL. 1"/>
      <sheetName val="Planilha4"/>
      <sheetName val="778 FL. 1 DIA 15.10"/>
      <sheetName val="Planilha3"/>
      <sheetName val="778 FL. 301 DIA 09.10"/>
    </sheetNames>
    <sheetDataSet>
      <sheetData sheetId="0"/>
      <sheetData sheetId="1"/>
      <sheetData sheetId="2"/>
      <sheetData sheetId="3">
        <row r="2">
          <cell r="C2">
            <v>860778</v>
          </cell>
          <cell r="D2">
            <v>0</v>
          </cell>
        </row>
        <row r="3">
          <cell r="C3">
            <v>877365</v>
          </cell>
          <cell r="D3">
            <v>7</v>
          </cell>
        </row>
        <row r="4">
          <cell r="C4">
            <v>810616</v>
          </cell>
          <cell r="D4">
            <v>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ÂMETROS"/>
      <sheetName val="DEFENSORES ATIVOS DIÁRIAS"/>
      <sheetName val="TD DIGITAÇÃO"/>
      <sheetName val="DIGITAÇÃO"/>
      <sheetName val="CONFERÊNCIA DE PROCESSOS"/>
      <sheetName val="SICOR x DIGITAÇÃO "/>
      <sheetName val="DINAMICA SICOR"/>
      <sheetName val="DINAMICA DIGITAÇÃO"/>
      <sheetName val="transparencia 0422"/>
      <sheetName val="TD 778"/>
      <sheetName val="778 fl 301"/>
      <sheetName val="CONF. FL. 301"/>
      <sheetName val="CONF. FL. 1_DIA 18.04"/>
      <sheetName val="Plan3"/>
      <sheetName val="778 FL. 1 DIA18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A13" t="str">
            <v>LUCIENE TORRES PEREIRA</v>
          </cell>
          <cell r="B13" t="str">
            <v>8363285</v>
          </cell>
          <cell r="C13" t="str">
            <v>E-20/001.003639/2019</v>
          </cell>
          <cell r="D13" t="str">
            <v>DEF</v>
          </cell>
          <cell r="E13" t="str">
            <v>PETROPOLIS</v>
          </cell>
          <cell r="F13">
            <v>44630</v>
          </cell>
          <cell r="G13">
            <v>44631</v>
          </cell>
          <cell r="H13" t="str">
            <v>VISITA</v>
          </cell>
          <cell r="I13">
            <v>1</v>
          </cell>
          <cell r="J13">
            <v>474</v>
          </cell>
        </row>
        <row r="14">
          <cell r="A14" t="str">
            <v>PEDRO PAULO LOURIVAL CARRIELLO</v>
          </cell>
          <cell r="B14" t="str">
            <v>8209595</v>
          </cell>
          <cell r="C14" t="str">
            <v>E-20/001.007970/2018</v>
          </cell>
          <cell r="D14" t="str">
            <v>DEF</v>
          </cell>
          <cell r="E14" t="str">
            <v>SALVADOR</v>
          </cell>
          <cell r="F14">
            <v>44607</v>
          </cell>
          <cell r="G14">
            <v>44609</v>
          </cell>
          <cell r="H14" t="str">
            <v>CONDEGE</v>
          </cell>
          <cell r="I14">
            <v>2</v>
          </cell>
          <cell r="J14">
            <v>1264</v>
          </cell>
        </row>
        <row r="15">
          <cell r="A15" t="str">
            <v>PEDRO PAULO LOURIVAL CARRIELLO</v>
          </cell>
          <cell r="B15" t="str">
            <v>8209595</v>
          </cell>
          <cell r="C15" t="str">
            <v>E-20/001.007970/2018</v>
          </cell>
          <cell r="D15" t="str">
            <v>DEF</v>
          </cell>
          <cell r="E15" t="str">
            <v>BRASILIA</v>
          </cell>
          <cell r="F15">
            <v>44635</v>
          </cell>
          <cell r="G15">
            <v>44637</v>
          </cell>
          <cell r="H15" t="str">
            <v>AUDIENCIA</v>
          </cell>
          <cell r="I15">
            <v>2</v>
          </cell>
          <cell r="J15">
            <v>1264</v>
          </cell>
        </row>
        <row r="16">
          <cell r="A16" t="str">
            <v>RODRIGO BAPTISTA PACHECO</v>
          </cell>
          <cell r="B16" t="str">
            <v>8774226</v>
          </cell>
          <cell r="C16" t="str">
            <v>E-20/001.000772/2018</v>
          </cell>
          <cell r="D16" t="str">
            <v>DEF</v>
          </cell>
          <cell r="E16" t="str">
            <v>MACAPÁ</v>
          </cell>
          <cell r="F16">
            <v>44643</v>
          </cell>
          <cell r="G16">
            <v>44644</v>
          </cell>
          <cell r="H16" t="str">
            <v>REUNIÃO</v>
          </cell>
          <cell r="I16">
            <v>1</v>
          </cell>
          <cell r="J16">
            <v>632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F7E2-DDE0-4560-A1EC-8CCD8679CBAA}">
  <dimension ref="A6:J79"/>
  <sheetViews>
    <sheetView tabSelected="1" topLeftCell="A4" zoomScale="85" zoomScaleNormal="85" workbookViewId="0">
      <selection activeCell="B27" sqref="B27"/>
    </sheetView>
  </sheetViews>
  <sheetFormatPr defaultRowHeight="15" x14ac:dyDescent="0.25"/>
  <cols>
    <col min="1" max="1" width="40.5703125" customWidth="1"/>
    <col min="2" max="2" width="16.5703125" bestFit="1" customWidth="1"/>
    <col min="3" max="3" width="20.28515625" bestFit="1" customWidth="1"/>
    <col min="4" max="4" width="20.5703125" customWidth="1"/>
    <col min="5" max="5" width="57.85546875" customWidth="1"/>
    <col min="6" max="6" width="18.140625" customWidth="1"/>
    <col min="7" max="7" width="20" customWidth="1"/>
    <col min="8" max="8" width="53.42578125" bestFit="1" customWidth="1"/>
    <col min="9" max="9" width="25.140625" bestFit="1" customWidth="1"/>
    <col min="10" max="10" width="19.7109375" bestFit="1" customWidth="1"/>
    <col min="11" max="11" width="8.85546875" customWidth="1"/>
  </cols>
  <sheetData>
    <row r="6" spans="1:10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6" t="s">
        <v>12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5">
      <c r="A8" s="27" t="s">
        <v>13</v>
      </c>
      <c r="B8" s="28"/>
      <c r="C8" s="28"/>
      <c r="D8" s="13"/>
      <c r="E8" s="13" t="s">
        <v>14</v>
      </c>
      <c r="F8" s="13" t="s">
        <v>15</v>
      </c>
      <c r="G8" s="4" t="s">
        <v>16</v>
      </c>
      <c r="H8" s="2"/>
      <c r="I8" s="2"/>
      <c r="J8" s="2"/>
    </row>
    <row r="9" spans="1:10" x14ac:dyDescent="0.25">
      <c r="A9" s="27" t="s">
        <v>17</v>
      </c>
      <c r="B9" s="28"/>
      <c r="C9" s="28"/>
      <c r="D9" s="28"/>
      <c r="E9" s="14">
        <v>474</v>
      </c>
      <c r="F9" s="14">
        <v>632</v>
      </c>
      <c r="G9" s="15">
        <v>948</v>
      </c>
      <c r="H9" s="2"/>
      <c r="I9" s="2"/>
      <c r="J9" s="2"/>
    </row>
    <row r="10" spans="1:10" x14ac:dyDescent="0.25">
      <c r="A10" s="27" t="s">
        <v>18</v>
      </c>
      <c r="B10" s="28"/>
      <c r="C10" s="28"/>
      <c r="D10" s="28"/>
      <c r="E10" s="29" t="s">
        <v>19</v>
      </c>
      <c r="F10" s="29"/>
      <c r="G10" s="29"/>
      <c r="H10" s="16"/>
      <c r="I10" s="2"/>
      <c r="J10" s="2"/>
    </row>
    <row r="11" spans="1:10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6" t="s">
        <v>6</v>
      </c>
      <c r="G12" s="6" t="s">
        <v>7</v>
      </c>
      <c r="H12" s="5" t="s">
        <v>8</v>
      </c>
      <c r="I12" s="7" t="s">
        <v>9</v>
      </c>
      <c r="J12" s="8" t="s">
        <v>10</v>
      </c>
    </row>
    <row r="13" spans="1:10" x14ac:dyDescent="0.25">
      <c r="A13" s="9" t="s">
        <v>79</v>
      </c>
      <c r="B13" s="10">
        <v>8607780</v>
      </c>
      <c r="C13" s="10" t="s">
        <v>80</v>
      </c>
      <c r="D13" s="10" t="s">
        <v>22</v>
      </c>
      <c r="E13" s="18" t="s">
        <v>75</v>
      </c>
      <c r="F13" s="11">
        <v>44679</v>
      </c>
      <c r="G13" s="11">
        <v>44680</v>
      </c>
      <c r="H13" s="11" t="s">
        <v>81</v>
      </c>
      <c r="I13" s="10">
        <v>1</v>
      </c>
      <c r="J13" s="12">
        <v>632</v>
      </c>
    </row>
    <row r="14" spans="1:10" ht="15.75" x14ac:dyDescent="0.25">
      <c r="A14" s="9" t="s">
        <v>79</v>
      </c>
      <c r="B14" s="10" t="str">
        <f>CONCATENATE([1]DIGITAÇÃO!$C$2,[1]DIGITAÇÃO!$D$2)</f>
        <v>8607780</v>
      </c>
      <c r="C14" s="9" t="s">
        <v>80</v>
      </c>
      <c r="D14" s="10" t="s">
        <v>22</v>
      </c>
      <c r="E14" s="10" t="s">
        <v>102</v>
      </c>
      <c r="F14" s="24">
        <v>44833</v>
      </c>
      <c r="G14" s="24">
        <v>44834</v>
      </c>
      <c r="H14" s="11" t="s">
        <v>33</v>
      </c>
      <c r="I14" s="10">
        <v>1</v>
      </c>
      <c r="J14" s="12">
        <v>1018.12</v>
      </c>
    </row>
    <row r="15" spans="1:10" x14ac:dyDescent="0.25">
      <c r="A15" s="9" t="s">
        <v>93</v>
      </c>
      <c r="B15" s="10">
        <v>30893093</v>
      </c>
      <c r="C15" s="10" t="s">
        <v>94</v>
      </c>
      <c r="D15" s="10" t="s">
        <v>76</v>
      </c>
      <c r="E15" s="18" t="s">
        <v>28</v>
      </c>
      <c r="F15" s="11">
        <v>44741</v>
      </c>
      <c r="G15" s="11">
        <v>44742</v>
      </c>
      <c r="H15" s="11" t="s">
        <v>91</v>
      </c>
      <c r="I15" s="10">
        <v>1</v>
      </c>
      <c r="J15" s="12">
        <v>1018.12</v>
      </c>
    </row>
    <row r="16" spans="1:10" ht="15.75" x14ac:dyDescent="0.25">
      <c r="A16" s="9" t="s">
        <v>93</v>
      </c>
      <c r="B16" s="10">
        <v>30893093</v>
      </c>
      <c r="C16" s="9" t="s">
        <v>94</v>
      </c>
      <c r="D16" s="10" t="s">
        <v>76</v>
      </c>
      <c r="E16" s="10" t="s">
        <v>102</v>
      </c>
      <c r="F16" s="11">
        <v>44872</v>
      </c>
      <c r="G16" s="11">
        <v>44874</v>
      </c>
      <c r="H16" s="11" t="s">
        <v>123</v>
      </c>
      <c r="I16" s="10">
        <v>2</v>
      </c>
      <c r="J16" s="12">
        <v>2036.24</v>
      </c>
    </row>
    <row r="17" spans="1:10" ht="15.75" x14ac:dyDescent="0.25">
      <c r="A17" s="9" t="s">
        <v>114</v>
      </c>
      <c r="B17" s="10" t="str">
        <f xml:space="preserve"> CONCATENATE([1]DIGITAÇÃO!$C$3,[1]DIGITAÇÃO!$D$3)</f>
        <v>8773657</v>
      </c>
      <c r="C17" s="9" t="s">
        <v>115</v>
      </c>
      <c r="D17" s="10" t="s">
        <v>22</v>
      </c>
      <c r="E17" s="10" t="s">
        <v>27</v>
      </c>
      <c r="F17" s="24">
        <v>44844</v>
      </c>
      <c r="G17" s="24">
        <v>44845</v>
      </c>
      <c r="H17" s="11" t="s">
        <v>118</v>
      </c>
      <c r="I17" s="10">
        <v>1</v>
      </c>
      <c r="J17" s="12">
        <v>1018.12</v>
      </c>
    </row>
    <row r="18" spans="1:10" x14ac:dyDescent="0.25">
      <c r="A18" s="9" t="s">
        <v>52</v>
      </c>
      <c r="B18" s="10">
        <v>8199929</v>
      </c>
      <c r="C18" s="10" t="s">
        <v>53</v>
      </c>
      <c r="D18" s="10" t="s">
        <v>22</v>
      </c>
      <c r="E18" s="11" t="s">
        <v>28</v>
      </c>
      <c r="F18" s="11">
        <v>44798</v>
      </c>
      <c r="G18" s="11">
        <v>44799</v>
      </c>
      <c r="H18" s="11" t="s">
        <v>33</v>
      </c>
      <c r="I18" s="10">
        <v>1</v>
      </c>
      <c r="J18" s="12">
        <v>1018.12</v>
      </c>
    </row>
    <row r="19" spans="1:10" ht="15.75" x14ac:dyDescent="0.25">
      <c r="A19" s="9" t="s">
        <v>84</v>
      </c>
      <c r="B19" s="10">
        <v>9495490</v>
      </c>
      <c r="C19" s="10" t="s">
        <v>85</v>
      </c>
      <c r="D19" s="10" t="s">
        <v>22</v>
      </c>
      <c r="E19" s="18" t="s">
        <v>65</v>
      </c>
      <c r="F19" s="11" t="s">
        <v>86</v>
      </c>
      <c r="G19" s="11">
        <v>44698</v>
      </c>
      <c r="H19" s="11" t="s">
        <v>64</v>
      </c>
      <c r="I19" s="10">
        <v>1</v>
      </c>
      <c r="J19" s="12">
        <v>1018.12</v>
      </c>
    </row>
    <row r="20" spans="1:10" x14ac:dyDescent="0.25">
      <c r="A20" s="9" t="s">
        <v>84</v>
      </c>
      <c r="B20" s="10">
        <v>9495490</v>
      </c>
      <c r="C20" s="10" t="s">
        <v>85</v>
      </c>
      <c r="D20" s="10" t="s">
        <v>22</v>
      </c>
      <c r="E20" s="18" t="s">
        <v>92</v>
      </c>
      <c r="F20" s="11">
        <v>44725</v>
      </c>
      <c r="G20" s="11">
        <v>44727</v>
      </c>
      <c r="H20" s="11" t="s">
        <v>33</v>
      </c>
      <c r="I20" s="10">
        <v>2</v>
      </c>
      <c r="J20" s="12">
        <v>2036.24</v>
      </c>
    </row>
    <row r="21" spans="1:10" ht="15.75" x14ac:dyDescent="0.25">
      <c r="A21" s="9" t="s">
        <v>84</v>
      </c>
      <c r="B21" s="10">
        <v>9495490</v>
      </c>
      <c r="C21" s="10" t="s">
        <v>85</v>
      </c>
      <c r="D21" s="10" t="s">
        <v>76</v>
      </c>
      <c r="E21" s="11" t="s">
        <v>103</v>
      </c>
      <c r="F21" s="11">
        <v>44804</v>
      </c>
      <c r="G21" s="11">
        <v>44806</v>
      </c>
      <c r="H21" s="22" t="s">
        <v>107</v>
      </c>
      <c r="I21" s="10">
        <v>2</v>
      </c>
      <c r="J21" s="12">
        <v>2036.24</v>
      </c>
    </row>
    <row r="22" spans="1:10" x14ac:dyDescent="0.25">
      <c r="A22" s="9" t="s">
        <v>119</v>
      </c>
      <c r="B22" s="10">
        <v>8527814</v>
      </c>
      <c r="C22" s="9" t="s">
        <v>120</v>
      </c>
      <c r="D22" s="10" t="s">
        <v>22</v>
      </c>
      <c r="E22" s="10" t="s">
        <v>28</v>
      </c>
      <c r="F22" s="11">
        <v>44851</v>
      </c>
      <c r="G22" s="11">
        <v>44852</v>
      </c>
      <c r="H22" s="11" t="s">
        <v>97</v>
      </c>
      <c r="I22" s="10">
        <v>1</v>
      </c>
      <c r="J22" s="12">
        <v>1018.12</v>
      </c>
    </row>
    <row r="23" spans="1:10" ht="15.75" x14ac:dyDescent="0.25">
      <c r="A23" s="9" t="s">
        <v>41</v>
      </c>
      <c r="B23" s="10">
        <v>9696220</v>
      </c>
      <c r="C23" s="10" t="s">
        <v>42</v>
      </c>
      <c r="D23" s="10" t="s">
        <v>22</v>
      </c>
      <c r="E23" s="11" t="s">
        <v>43</v>
      </c>
      <c r="F23" s="11">
        <v>44698</v>
      </c>
      <c r="G23" s="11">
        <v>44700</v>
      </c>
      <c r="H23" s="11" t="s">
        <v>44</v>
      </c>
      <c r="I23" s="10">
        <v>2</v>
      </c>
      <c r="J23" s="12">
        <v>2036.24</v>
      </c>
    </row>
    <row r="24" spans="1:10" ht="15.75" x14ac:dyDescent="0.25">
      <c r="A24" s="9" t="s">
        <v>104</v>
      </c>
      <c r="B24" s="10">
        <v>9695982</v>
      </c>
      <c r="C24" s="10" t="s">
        <v>105</v>
      </c>
      <c r="D24" s="10" t="s">
        <v>22</v>
      </c>
      <c r="E24" s="11" t="s">
        <v>28</v>
      </c>
      <c r="F24" s="11">
        <v>44789</v>
      </c>
      <c r="G24" s="11">
        <v>44790</v>
      </c>
      <c r="H24" s="11" t="s">
        <v>33</v>
      </c>
      <c r="I24" s="10">
        <v>1</v>
      </c>
      <c r="J24" s="12">
        <v>1018.12</v>
      </c>
    </row>
    <row r="25" spans="1:10" ht="15.75" x14ac:dyDescent="0.25">
      <c r="A25" s="9" t="s">
        <v>100</v>
      </c>
      <c r="B25" s="10">
        <v>8774010</v>
      </c>
      <c r="C25" s="10" t="s">
        <v>101</v>
      </c>
      <c r="D25" s="10" t="s">
        <v>22</v>
      </c>
      <c r="E25" s="18" t="s">
        <v>70</v>
      </c>
      <c r="F25" s="11">
        <v>44676</v>
      </c>
      <c r="G25" s="11">
        <v>44678</v>
      </c>
      <c r="H25" s="11" t="s">
        <v>99</v>
      </c>
      <c r="I25" s="10">
        <v>2</v>
      </c>
      <c r="J25" s="12">
        <v>948</v>
      </c>
    </row>
    <row r="26" spans="1:10" x14ac:dyDescent="0.25">
      <c r="A26" s="9" t="s">
        <v>100</v>
      </c>
      <c r="B26" s="10">
        <v>8774010</v>
      </c>
      <c r="C26" s="10" t="s">
        <v>101</v>
      </c>
      <c r="D26" s="10" t="s">
        <v>22</v>
      </c>
      <c r="E26" s="18" t="s">
        <v>98</v>
      </c>
      <c r="F26" s="11">
        <v>44767</v>
      </c>
      <c r="G26" s="11">
        <v>44769</v>
      </c>
      <c r="H26" s="11" t="s">
        <v>99</v>
      </c>
      <c r="I26" s="10">
        <v>2</v>
      </c>
      <c r="J26" s="12">
        <v>2036.24</v>
      </c>
    </row>
    <row r="27" spans="1:10" x14ac:dyDescent="0.25">
      <c r="A27" s="9" t="s">
        <v>72</v>
      </c>
      <c r="B27" s="10">
        <v>8773954</v>
      </c>
      <c r="C27" s="10" t="s">
        <v>73</v>
      </c>
      <c r="D27" s="10" t="s">
        <v>22</v>
      </c>
      <c r="E27" s="18" t="s">
        <v>74</v>
      </c>
      <c r="F27" s="11">
        <v>44680</v>
      </c>
      <c r="G27" s="11">
        <v>44681</v>
      </c>
      <c r="H27" s="11" t="s">
        <v>62</v>
      </c>
      <c r="I27" s="10">
        <v>1</v>
      </c>
      <c r="J27" s="12">
        <v>632</v>
      </c>
    </row>
    <row r="28" spans="1:10" x14ac:dyDescent="0.25">
      <c r="A28" s="9" t="s">
        <v>72</v>
      </c>
      <c r="B28" s="10">
        <v>8773954</v>
      </c>
      <c r="C28" s="10" t="s">
        <v>73</v>
      </c>
      <c r="D28" s="10" t="s">
        <v>22</v>
      </c>
      <c r="E28" s="11" t="s">
        <v>28</v>
      </c>
      <c r="F28" s="11">
        <v>44778</v>
      </c>
      <c r="G28" s="11">
        <v>44779</v>
      </c>
      <c r="H28" s="22" t="s">
        <v>109</v>
      </c>
      <c r="I28" s="10">
        <v>1</v>
      </c>
      <c r="J28" s="12">
        <v>1018.12</v>
      </c>
    </row>
    <row r="29" spans="1:10" x14ac:dyDescent="0.25">
      <c r="A29" s="9" t="s">
        <v>30</v>
      </c>
      <c r="B29" s="10">
        <v>8527319</v>
      </c>
      <c r="C29" s="10" t="s">
        <v>31</v>
      </c>
      <c r="D29" s="10" t="s">
        <v>22</v>
      </c>
      <c r="E29" s="11" t="s">
        <v>32</v>
      </c>
      <c r="F29" s="11">
        <v>44743</v>
      </c>
      <c r="G29" s="11">
        <v>44744</v>
      </c>
      <c r="H29" s="11" t="s">
        <v>33</v>
      </c>
      <c r="I29" s="10">
        <v>1</v>
      </c>
      <c r="J29" s="12">
        <v>1018.12</v>
      </c>
    </row>
    <row r="30" spans="1:10" x14ac:dyDescent="0.25">
      <c r="A30" s="9" t="s">
        <v>77</v>
      </c>
      <c r="B30" s="10">
        <v>30893234</v>
      </c>
      <c r="C30" s="10" t="s">
        <v>78</v>
      </c>
      <c r="D30" s="10" t="s">
        <v>76</v>
      </c>
      <c r="E30" s="18" t="s">
        <v>43</v>
      </c>
      <c r="F30" s="11">
        <v>44698</v>
      </c>
      <c r="G30" s="11">
        <v>44700</v>
      </c>
      <c r="H30" s="11" t="s">
        <v>60</v>
      </c>
      <c r="I30" s="10">
        <v>2</v>
      </c>
      <c r="J30" s="12">
        <v>1934.42</v>
      </c>
    </row>
    <row r="31" spans="1:10" ht="15.75" x14ac:dyDescent="0.25">
      <c r="A31" s="9" t="s">
        <v>77</v>
      </c>
      <c r="B31" s="10">
        <v>30893234</v>
      </c>
      <c r="C31" s="10" t="s">
        <v>78</v>
      </c>
      <c r="D31" s="10" t="s">
        <v>76</v>
      </c>
      <c r="E31" s="19" t="s">
        <v>102</v>
      </c>
      <c r="F31" s="11">
        <v>44797</v>
      </c>
      <c r="G31" s="11">
        <v>44798</v>
      </c>
      <c r="H31" s="22" t="s">
        <v>106</v>
      </c>
      <c r="I31" s="10">
        <v>1</v>
      </c>
      <c r="J31" s="12">
        <v>967.21</v>
      </c>
    </row>
    <row r="32" spans="1:10" ht="15.75" x14ac:dyDescent="0.25">
      <c r="A32" s="9" t="s">
        <v>77</v>
      </c>
      <c r="B32" s="10">
        <v>30893234</v>
      </c>
      <c r="C32" s="10" t="s">
        <v>78</v>
      </c>
      <c r="D32" s="10" t="s">
        <v>76</v>
      </c>
      <c r="E32" s="19" t="s">
        <v>47</v>
      </c>
      <c r="F32" s="11">
        <v>44825</v>
      </c>
      <c r="G32" s="11">
        <v>44827</v>
      </c>
      <c r="H32" s="22" t="s">
        <v>110</v>
      </c>
      <c r="I32" s="10">
        <v>2</v>
      </c>
      <c r="J32" s="12">
        <v>1934.42</v>
      </c>
    </row>
    <row r="33" spans="1:10" ht="15.75" x14ac:dyDescent="0.25">
      <c r="A33" s="9" t="s">
        <v>77</v>
      </c>
      <c r="B33" s="10">
        <v>30893234</v>
      </c>
      <c r="C33" s="9" t="s">
        <v>78</v>
      </c>
      <c r="D33" s="10" t="s">
        <v>76</v>
      </c>
      <c r="E33" s="25" t="s">
        <v>102</v>
      </c>
      <c r="F33" s="11">
        <v>44853</v>
      </c>
      <c r="G33" s="11">
        <v>44855</v>
      </c>
      <c r="H33" s="11" t="s">
        <v>122</v>
      </c>
      <c r="I33" s="10">
        <v>2</v>
      </c>
      <c r="J33" s="12">
        <v>1934.42</v>
      </c>
    </row>
    <row r="34" spans="1:10" x14ac:dyDescent="0.25">
      <c r="A34" s="9" t="s">
        <v>48</v>
      </c>
      <c r="B34" s="10">
        <v>8106163</v>
      </c>
      <c r="C34" s="10" t="s">
        <v>49</v>
      </c>
      <c r="D34" s="10" t="s">
        <v>50</v>
      </c>
      <c r="E34" s="19" t="s">
        <v>47</v>
      </c>
      <c r="F34" s="11">
        <v>44797</v>
      </c>
      <c r="G34" s="11">
        <v>44799</v>
      </c>
      <c r="H34" s="11" t="s">
        <v>51</v>
      </c>
      <c r="I34" s="10">
        <v>2</v>
      </c>
      <c r="J34" s="12">
        <v>2143.42</v>
      </c>
    </row>
    <row r="35" spans="1:10" ht="15.75" x14ac:dyDescent="0.25">
      <c r="A35" s="9" t="s">
        <v>48</v>
      </c>
      <c r="B35" s="10">
        <v>8106163</v>
      </c>
      <c r="C35" s="10" t="s">
        <v>49</v>
      </c>
      <c r="D35" s="10" t="s">
        <v>50</v>
      </c>
      <c r="E35" s="17" t="s">
        <v>83</v>
      </c>
      <c r="F35" s="11">
        <v>44720</v>
      </c>
      <c r="G35" s="11">
        <v>44722</v>
      </c>
      <c r="H35" s="11" t="s">
        <v>64</v>
      </c>
      <c r="I35" s="10">
        <v>2</v>
      </c>
      <c r="J35" s="12">
        <v>2143.42</v>
      </c>
    </row>
    <row r="36" spans="1:10" ht="15.75" x14ac:dyDescent="0.25">
      <c r="A36" s="9" t="s">
        <v>48</v>
      </c>
      <c r="B36" s="10">
        <v>8106163</v>
      </c>
      <c r="C36" s="10" t="s">
        <v>49</v>
      </c>
      <c r="D36" s="10" t="s">
        <v>50</v>
      </c>
      <c r="E36" s="17" t="s">
        <v>98</v>
      </c>
      <c r="F36" s="11">
        <v>44767</v>
      </c>
      <c r="G36" s="11">
        <v>44769</v>
      </c>
      <c r="H36" s="11" t="s">
        <v>99</v>
      </c>
      <c r="I36" s="10">
        <v>2</v>
      </c>
      <c r="J36" s="12">
        <v>2143.42</v>
      </c>
    </row>
    <row r="37" spans="1:10" x14ac:dyDescent="0.25">
      <c r="A37" s="9" t="s">
        <v>48</v>
      </c>
      <c r="B37" s="10" t="str">
        <f xml:space="preserve"> CONCATENATE([1]DIGITAÇÃO!$C$4,[1]DIGITAÇÃO!$D$4)</f>
        <v>8106163</v>
      </c>
      <c r="C37" s="9" t="s">
        <v>49</v>
      </c>
      <c r="D37" s="10" t="s">
        <v>50</v>
      </c>
      <c r="E37" s="25" t="s">
        <v>116</v>
      </c>
      <c r="F37" s="24">
        <v>44853</v>
      </c>
      <c r="G37" s="24">
        <v>44855</v>
      </c>
      <c r="H37" s="11" t="s">
        <v>51</v>
      </c>
      <c r="I37" s="10">
        <v>2</v>
      </c>
      <c r="J37" s="12">
        <v>2143.42</v>
      </c>
    </row>
    <row r="38" spans="1:10" x14ac:dyDescent="0.25">
      <c r="A38" s="9" t="s">
        <v>48</v>
      </c>
      <c r="B38" s="10" t="str">
        <f xml:space="preserve"> CONCATENATE([1]DIGITAÇÃO!$C$4,[1]DIGITAÇÃO!$D$4)</f>
        <v>8106163</v>
      </c>
      <c r="C38" s="9" t="s">
        <v>49</v>
      </c>
      <c r="D38" s="10" t="s">
        <v>50</v>
      </c>
      <c r="E38" s="25" t="s">
        <v>117</v>
      </c>
      <c r="F38" s="24">
        <v>44859</v>
      </c>
      <c r="G38" s="24">
        <v>44861</v>
      </c>
      <c r="H38" s="11" t="s">
        <v>99</v>
      </c>
      <c r="I38" s="10">
        <v>2</v>
      </c>
      <c r="J38" s="12">
        <v>2143.42</v>
      </c>
    </row>
    <row r="39" spans="1:10" ht="15.75" x14ac:dyDescent="0.25">
      <c r="A39" s="9" t="s">
        <v>87</v>
      </c>
      <c r="B39" s="10">
        <v>8527061</v>
      </c>
      <c r="C39" s="10" t="s">
        <v>88</v>
      </c>
      <c r="D39" s="10" t="s">
        <v>22</v>
      </c>
      <c r="E39" s="17" t="s">
        <v>65</v>
      </c>
      <c r="F39" s="11">
        <v>44697</v>
      </c>
      <c r="G39" s="11">
        <v>44698</v>
      </c>
      <c r="H39" s="11" t="s">
        <v>64</v>
      </c>
      <c r="I39" s="10">
        <v>1</v>
      </c>
      <c r="J39" s="12">
        <v>1018.12</v>
      </c>
    </row>
    <row r="40" spans="1:10" x14ac:dyDescent="0.25">
      <c r="A40" s="9" t="s">
        <v>87</v>
      </c>
      <c r="B40" s="10">
        <v>8527061</v>
      </c>
      <c r="C40" s="10" t="s">
        <v>88</v>
      </c>
      <c r="D40" s="10" t="s">
        <v>22</v>
      </c>
      <c r="E40" s="19" t="s">
        <v>103</v>
      </c>
      <c r="F40" s="11">
        <v>44804</v>
      </c>
      <c r="G40" s="11">
        <v>44806</v>
      </c>
      <c r="H40" s="22" t="s">
        <v>33</v>
      </c>
      <c r="I40" s="10">
        <v>2</v>
      </c>
      <c r="J40" s="12">
        <v>2036.24</v>
      </c>
    </row>
    <row r="41" spans="1:10" x14ac:dyDescent="0.25">
      <c r="A41" s="9" t="s">
        <v>34</v>
      </c>
      <c r="B41" s="10">
        <v>8243008</v>
      </c>
      <c r="C41" s="10" t="s">
        <v>35</v>
      </c>
      <c r="D41" s="10" t="s">
        <v>22</v>
      </c>
      <c r="E41" s="19" t="s">
        <v>28</v>
      </c>
      <c r="F41" s="11">
        <v>44781</v>
      </c>
      <c r="G41" s="11">
        <v>44782</v>
      </c>
      <c r="H41" s="11" t="s">
        <v>36</v>
      </c>
      <c r="I41" s="10">
        <v>1</v>
      </c>
      <c r="J41" s="12">
        <v>1018.12</v>
      </c>
    </row>
    <row r="42" spans="1:10" x14ac:dyDescent="0.25">
      <c r="A42" s="9" t="s">
        <v>34</v>
      </c>
      <c r="B42" s="10">
        <v>8243008</v>
      </c>
      <c r="C42" s="10" t="s">
        <v>35</v>
      </c>
      <c r="D42" s="10" t="s">
        <v>22</v>
      </c>
      <c r="E42" s="17" t="s">
        <v>59</v>
      </c>
      <c r="F42" s="11">
        <v>44694</v>
      </c>
      <c r="G42" s="11">
        <v>44695</v>
      </c>
      <c r="H42" s="11" t="s">
        <v>62</v>
      </c>
      <c r="I42" s="10">
        <v>1</v>
      </c>
      <c r="J42" s="12">
        <v>1018.12</v>
      </c>
    </row>
    <row r="43" spans="1:10" x14ac:dyDescent="0.25">
      <c r="A43" s="9" t="s">
        <v>34</v>
      </c>
      <c r="B43" s="10">
        <v>8243008</v>
      </c>
      <c r="C43" s="10" t="s">
        <v>35</v>
      </c>
      <c r="D43" s="10" t="s">
        <v>22</v>
      </c>
      <c r="E43" s="17" t="s">
        <v>43</v>
      </c>
      <c r="F43" s="11">
        <v>44698</v>
      </c>
      <c r="G43" s="11">
        <v>44700</v>
      </c>
      <c r="H43" s="11" t="s">
        <v>60</v>
      </c>
      <c r="I43" s="10">
        <v>2</v>
      </c>
      <c r="J43" s="12">
        <v>2036.24</v>
      </c>
    </row>
    <row r="44" spans="1:10" x14ac:dyDescent="0.25">
      <c r="A44" s="9" t="s">
        <v>34</v>
      </c>
      <c r="B44" s="10">
        <v>8243008</v>
      </c>
      <c r="C44" s="10" t="s">
        <v>35</v>
      </c>
      <c r="D44" s="10" t="s">
        <v>22</v>
      </c>
      <c r="E44" s="19" t="s">
        <v>47</v>
      </c>
      <c r="F44" s="11">
        <v>44825</v>
      </c>
      <c r="G44" s="11">
        <v>44827</v>
      </c>
      <c r="H44" s="22" t="s">
        <v>110</v>
      </c>
      <c r="I44" s="10">
        <v>2</v>
      </c>
      <c r="J44" s="12">
        <v>2036.24</v>
      </c>
    </row>
    <row r="45" spans="1:10" ht="15.75" x14ac:dyDescent="0.25">
      <c r="A45" s="9" t="s">
        <v>34</v>
      </c>
      <c r="B45" s="10">
        <v>8243008</v>
      </c>
      <c r="C45" s="9" t="s">
        <v>35</v>
      </c>
      <c r="D45" s="10" t="s">
        <v>22</v>
      </c>
      <c r="E45" s="25" t="s">
        <v>102</v>
      </c>
      <c r="F45" s="11">
        <v>44852</v>
      </c>
      <c r="G45" s="11">
        <v>44855</v>
      </c>
      <c r="H45" s="11" t="s">
        <v>122</v>
      </c>
      <c r="I45" s="10">
        <v>3</v>
      </c>
      <c r="J45" s="12">
        <v>3054.36</v>
      </c>
    </row>
    <row r="46" spans="1:10" x14ac:dyDescent="0.25">
      <c r="A46" s="9" t="s">
        <v>37</v>
      </c>
      <c r="B46" s="10">
        <v>8363285</v>
      </c>
      <c r="C46" s="10" t="s">
        <v>38</v>
      </c>
      <c r="D46" s="10" t="s">
        <v>22</v>
      </c>
      <c r="E46" s="19" t="s">
        <v>27</v>
      </c>
      <c r="F46" s="11">
        <v>44783</v>
      </c>
      <c r="G46" s="11">
        <v>44784</v>
      </c>
      <c r="H46" s="11" t="s">
        <v>11</v>
      </c>
      <c r="I46" s="10">
        <v>1</v>
      </c>
      <c r="J46" s="12">
        <v>1018.12</v>
      </c>
    </row>
    <row r="47" spans="1:10" x14ac:dyDescent="0.25">
      <c r="A47" s="9" t="s">
        <v>37</v>
      </c>
      <c r="B47" s="10">
        <v>8363285</v>
      </c>
      <c r="C47" s="10" t="s">
        <v>38</v>
      </c>
      <c r="D47" s="10" t="s">
        <v>22</v>
      </c>
      <c r="E47" s="19" t="s">
        <v>61</v>
      </c>
      <c r="F47" s="11">
        <v>44595</v>
      </c>
      <c r="G47" s="11">
        <v>44596</v>
      </c>
      <c r="H47" s="11" t="s">
        <v>62</v>
      </c>
      <c r="I47" s="10">
        <v>1</v>
      </c>
      <c r="J47" s="12">
        <v>474</v>
      </c>
    </row>
    <row r="48" spans="1:10" x14ac:dyDescent="0.25">
      <c r="A48" s="9" t="s">
        <v>37</v>
      </c>
      <c r="B48" s="10">
        <v>8363285</v>
      </c>
      <c r="C48" s="10" t="s">
        <v>38</v>
      </c>
      <c r="D48" s="10" t="s">
        <v>22</v>
      </c>
      <c r="E48" s="19" t="s">
        <v>63</v>
      </c>
      <c r="F48" s="11">
        <v>44613</v>
      </c>
      <c r="G48" s="11">
        <v>44614</v>
      </c>
      <c r="H48" s="11" t="s">
        <v>62</v>
      </c>
      <c r="I48" s="10">
        <v>1</v>
      </c>
      <c r="J48" s="12">
        <v>474</v>
      </c>
    </row>
    <row r="49" spans="1:10" x14ac:dyDescent="0.25">
      <c r="A49" s="9" t="str">
        <f>'[2]transparencia 0422'!A13</f>
        <v>LUCIENE TORRES PEREIRA</v>
      </c>
      <c r="B49" s="10" t="str">
        <f>'[2]transparencia 0422'!B13</f>
        <v>8363285</v>
      </c>
      <c r="C49" s="10" t="str">
        <f>'[2]transparencia 0422'!C13</f>
        <v>E-20/001.003639/2019</v>
      </c>
      <c r="D49" s="10" t="str">
        <f>'[2]transparencia 0422'!D13</f>
        <v>DEF</v>
      </c>
      <c r="E49" s="17" t="str">
        <f>'[2]transparencia 0422'!E13</f>
        <v>PETROPOLIS</v>
      </c>
      <c r="F49" s="11">
        <f>'[2]transparencia 0422'!F13</f>
        <v>44630</v>
      </c>
      <c r="G49" s="11">
        <f>'[2]transparencia 0422'!G13</f>
        <v>44631</v>
      </c>
      <c r="H49" s="11" t="str">
        <f>'[2]transparencia 0422'!H13</f>
        <v>VISITA</v>
      </c>
      <c r="I49" s="10">
        <f>'[2]transparencia 0422'!I13</f>
        <v>1</v>
      </c>
      <c r="J49" s="12">
        <f>'[2]transparencia 0422'!J13</f>
        <v>474</v>
      </c>
    </row>
    <row r="50" spans="1:10" x14ac:dyDescent="0.25">
      <c r="A50" s="9" t="s">
        <v>37</v>
      </c>
      <c r="B50" s="10">
        <v>8363285</v>
      </c>
      <c r="C50" s="10" t="s">
        <v>38</v>
      </c>
      <c r="D50" s="10" t="s">
        <v>22</v>
      </c>
      <c r="E50" s="17" t="s">
        <v>27</v>
      </c>
      <c r="F50" s="11">
        <v>44678</v>
      </c>
      <c r="G50" s="11">
        <v>44679</v>
      </c>
      <c r="H50" s="11" t="s">
        <v>64</v>
      </c>
      <c r="I50" s="10">
        <v>1</v>
      </c>
      <c r="J50" s="12">
        <v>474</v>
      </c>
    </row>
    <row r="51" spans="1:10" x14ac:dyDescent="0.25">
      <c r="A51" s="9" t="s">
        <v>37</v>
      </c>
      <c r="B51" s="10">
        <v>8363285</v>
      </c>
      <c r="C51" s="10" t="s">
        <v>38</v>
      </c>
      <c r="D51" s="10" t="s">
        <v>22</v>
      </c>
      <c r="E51" s="17" t="s">
        <v>82</v>
      </c>
      <c r="F51" s="11">
        <v>44718</v>
      </c>
      <c r="G51" s="11">
        <v>44719</v>
      </c>
      <c r="H51" s="11" t="s">
        <v>64</v>
      </c>
      <c r="I51" s="10">
        <v>1</v>
      </c>
      <c r="J51" s="12">
        <v>1018.12</v>
      </c>
    </row>
    <row r="52" spans="1:10" x14ac:dyDescent="0.25">
      <c r="A52" s="9" t="s">
        <v>37</v>
      </c>
      <c r="B52" s="10">
        <v>8363285</v>
      </c>
      <c r="C52" s="10" t="s">
        <v>38</v>
      </c>
      <c r="D52" s="10" t="s">
        <v>22</v>
      </c>
      <c r="E52" s="17" t="s">
        <v>67</v>
      </c>
      <c r="F52" s="11">
        <v>44749</v>
      </c>
      <c r="G52" s="11">
        <v>44750</v>
      </c>
      <c r="H52" s="11" t="s">
        <v>95</v>
      </c>
      <c r="I52" s="10">
        <v>1</v>
      </c>
      <c r="J52" s="12">
        <v>1018.12</v>
      </c>
    </row>
    <row r="53" spans="1:10" x14ac:dyDescent="0.25">
      <c r="A53" s="9" t="s">
        <v>37</v>
      </c>
      <c r="B53" s="10">
        <v>8363285</v>
      </c>
      <c r="C53" s="10" t="s">
        <v>38</v>
      </c>
      <c r="D53" s="10" t="s">
        <v>22</v>
      </c>
      <c r="E53" s="17" t="s">
        <v>96</v>
      </c>
      <c r="F53" s="11">
        <v>44750</v>
      </c>
      <c r="G53" s="11">
        <v>44751</v>
      </c>
      <c r="H53" s="11" t="s">
        <v>95</v>
      </c>
      <c r="I53" s="10">
        <v>1</v>
      </c>
      <c r="J53" s="12">
        <v>1018.12</v>
      </c>
    </row>
    <row r="54" spans="1:10" ht="15.75" x14ac:dyDescent="0.25">
      <c r="A54" s="9" t="s">
        <v>25</v>
      </c>
      <c r="B54" s="10">
        <v>8209652</v>
      </c>
      <c r="C54" s="10" t="s">
        <v>26</v>
      </c>
      <c r="D54" s="10" t="s">
        <v>22</v>
      </c>
      <c r="E54" s="19" t="s">
        <v>27</v>
      </c>
      <c r="F54" s="11">
        <v>44783</v>
      </c>
      <c r="G54" s="11">
        <v>44784</v>
      </c>
      <c r="H54" s="11" t="s">
        <v>11</v>
      </c>
      <c r="I54" s="10">
        <v>1</v>
      </c>
      <c r="J54" s="12">
        <v>1018.12</v>
      </c>
    </row>
    <row r="55" spans="1:10" x14ac:dyDescent="0.25">
      <c r="A55" s="9" t="s">
        <v>25</v>
      </c>
      <c r="B55" s="10">
        <v>8209652</v>
      </c>
      <c r="C55" s="10" t="s">
        <v>26</v>
      </c>
      <c r="D55" s="10" t="s">
        <v>22</v>
      </c>
      <c r="E55" s="19" t="s">
        <v>28</v>
      </c>
      <c r="F55" s="11">
        <v>44789</v>
      </c>
      <c r="G55" s="11">
        <v>44790</v>
      </c>
      <c r="H55" s="11" t="s">
        <v>29</v>
      </c>
      <c r="I55" s="10">
        <v>1</v>
      </c>
      <c r="J55" s="12">
        <v>1018.12</v>
      </c>
    </row>
    <row r="56" spans="1:10" x14ac:dyDescent="0.25">
      <c r="A56" s="9" t="s">
        <v>25</v>
      </c>
      <c r="B56" s="10">
        <v>8209652</v>
      </c>
      <c r="C56" s="10" t="s">
        <v>26</v>
      </c>
      <c r="D56" s="10" t="s">
        <v>22</v>
      </c>
      <c r="E56" s="19" t="s">
        <v>61</v>
      </c>
      <c r="F56" s="11">
        <v>44594</v>
      </c>
      <c r="G56" s="11">
        <v>44595</v>
      </c>
      <c r="H56" s="11" t="s">
        <v>64</v>
      </c>
      <c r="I56" s="10">
        <v>1</v>
      </c>
      <c r="J56" s="12">
        <v>474</v>
      </c>
    </row>
    <row r="57" spans="1:10" ht="15.75" x14ac:dyDescent="0.25">
      <c r="A57" s="9" t="s">
        <v>25</v>
      </c>
      <c r="B57" s="10">
        <v>8209652</v>
      </c>
      <c r="C57" s="10" t="s">
        <v>26</v>
      </c>
      <c r="D57" s="10" t="s">
        <v>22</v>
      </c>
      <c r="E57" s="19" t="s">
        <v>63</v>
      </c>
      <c r="F57" s="11">
        <v>44613</v>
      </c>
      <c r="G57" s="11">
        <v>44614</v>
      </c>
      <c r="H57" s="11" t="s">
        <v>64</v>
      </c>
      <c r="I57" s="10">
        <v>1</v>
      </c>
      <c r="J57" s="12">
        <v>474</v>
      </c>
    </row>
    <row r="58" spans="1:10" x14ac:dyDescent="0.25">
      <c r="A58" s="9" t="s">
        <v>25</v>
      </c>
      <c r="B58" s="10">
        <v>8209652</v>
      </c>
      <c r="C58" s="10" t="s">
        <v>26</v>
      </c>
      <c r="D58" s="10" t="s">
        <v>22</v>
      </c>
      <c r="E58" s="19" t="s">
        <v>65</v>
      </c>
      <c r="F58" s="11">
        <v>44595</v>
      </c>
      <c r="G58" s="11">
        <v>44596</v>
      </c>
      <c r="H58" s="11" t="s">
        <v>64</v>
      </c>
      <c r="I58" s="10">
        <v>1</v>
      </c>
      <c r="J58" s="12">
        <v>474</v>
      </c>
    </row>
    <row r="59" spans="1:10" x14ac:dyDescent="0.25">
      <c r="A59" s="9" t="s">
        <v>39</v>
      </c>
      <c r="B59" s="10">
        <v>8527285</v>
      </c>
      <c r="C59" s="10" t="s">
        <v>40</v>
      </c>
      <c r="D59" s="10" t="s">
        <v>22</v>
      </c>
      <c r="E59" s="19" t="s">
        <v>32</v>
      </c>
      <c r="F59" s="11">
        <v>44743</v>
      </c>
      <c r="G59" s="11">
        <v>44744</v>
      </c>
      <c r="H59" s="11" t="s">
        <v>33</v>
      </c>
      <c r="I59" s="10">
        <v>1</v>
      </c>
      <c r="J59" s="12">
        <v>1018.12</v>
      </c>
    </row>
    <row r="60" spans="1:10" x14ac:dyDescent="0.25">
      <c r="A60" s="9" t="s">
        <v>111</v>
      </c>
      <c r="B60" s="10">
        <v>8607434</v>
      </c>
      <c r="C60" s="10" t="s">
        <v>112</v>
      </c>
      <c r="D60" s="10" t="s">
        <v>22</v>
      </c>
      <c r="E60" s="11" t="s">
        <v>33</v>
      </c>
      <c r="F60" s="11">
        <v>44804</v>
      </c>
      <c r="G60" s="11">
        <v>44805</v>
      </c>
      <c r="H60" s="30" t="s">
        <v>113</v>
      </c>
      <c r="I60" s="10">
        <v>1</v>
      </c>
      <c r="J60" s="12">
        <v>1018.12</v>
      </c>
    </row>
    <row r="61" spans="1:10" x14ac:dyDescent="0.25">
      <c r="A61" s="9" t="str">
        <f>'[2]transparencia 0422'!A14</f>
        <v>PEDRO PAULO LOURIVAL CARRIELLO</v>
      </c>
      <c r="B61" s="10" t="str">
        <f>'[2]transparencia 0422'!B14</f>
        <v>8209595</v>
      </c>
      <c r="C61" s="10" t="str">
        <f>'[2]transparencia 0422'!C14</f>
        <v>E-20/001.007970/2018</v>
      </c>
      <c r="D61" s="10" t="str">
        <f>'[2]transparencia 0422'!D14</f>
        <v>DEF</v>
      </c>
      <c r="E61" s="18" t="str">
        <f>'[2]transparencia 0422'!E14</f>
        <v>SALVADOR</v>
      </c>
      <c r="F61" s="11">
        <f>'[2]transparencia 0422'!F14</f>
        <v>44607</v>
      </c>
      <c r="G61" s="20">
        <f>'[2]transparencia 0422'!G14</f>
        <v>44609</v>
      </c>
      <c r="H61" s="11" t="str">
        <f>'[2]transparencia 0422'!H14</f>
        <v>CONDEGE</v>
      </c>
      <c r="I61" s="21">
        <f>'[2]transparencia 0422'!I14</f>
        <v>2</v>
      </c>
      <c r="J61" s="12">
        <f>'[2]transparencia 0422'!J14</f>
        <v>1264</v>
      </c>
    </row>
    <row r="62" spans="1:10" x14ac:dyDescent="0.25">
      <c r="A62" s="9" t="str">
        <f>'[2]transparencia 0422'!A15</f>
        <v>PEDRO PAULO LOURIVAL CARRIELLO</v>
      </c>
      <c r="B62" s="10" t="str">
        <f>'[2]transparencia 0422'!B15</f>
        <v>8209595</v>
      </c>
      <c r="C62" s="10" t="str">
        <f>'[2]transparencia 0422'!C15</f>
        <v>E-20/001.007970/2018</v>
      </c>
      <c r="D62" s="10" t="str">
        <f>'[2]transparencia 0422'!D15</f>
        <v>DEF</v>
      </c>
      <c r="E62" s="18" t="str">
        <f>'[2]transparencia 0422'!E15</f>
        <v>BRASILIA</v>
      </c>
      <c r="F62" s="11">
        <f>'[2]transparencia 0422'!F15</f>
        <v>44635</v>
      </c>
      <c r="G62" s="20">
        <f>'[2]transparencia 0422'!G15</f>
        <v>44637</v>
      </c>
      <c r="H62" s="11" t="str">
        <f>'[2]transparencia 0422'!H15</f>
        <v>AUDIENCIA</v>
      </c>
      <c r="I62" s="21">
        <f>'[2]transparencia 0422'!I15</f>
        <v>2</v>
      </c>
      <c r="J62" s="12">
        <f>'[2]transparencia 0422'!J15</f>
        <v>1264</v>
      </c>
    </row>
    <row r="63" spans="1:10" x14ac:dyDescent="0.25">
      <c r="A63" s="9" t="s">
        <v>68</v>
      </c>
      <c r="B63" s="10">
        <v>8209595</v>
      </c>
      <c r="C63" s="10" t="s">
        <v>69</v>
      </c>
      <c r="D63" s="10" t="s">
        <v>22</v>
      </c>
      <c r="E63" s="18" t="s">
        <v>28</v>
      </c>
      <c r="F63" s="11">
        <v>44644</v>
      </c>
      <c r="G63" s="20">
        <v>44645</v>
      </c>
      <c r="H63" s="11" t="s">
        <v>97</v>
      </c>
      <c r="I63" s="21">
        <v>1</v>
      </c>
      <c r="J63" s="12">
        <v>632</v>
      </c>
    </row>
    <row r="64" spans="1:10" ht="15.75" x14ac:dyDescent="0.25">
      <c r="A64" s="9" t="s">
        <v>68</v>
      </c>
      <c r="B64" s="10">
        <v>8209595</v>
      </c>
      <c r="C64" s="10" t="s">
        <v>69</v>
      </c>
      <c r="D64" s="10" t="s">
        <v>22</v>
      </c>
      <c r="E64" s="18" t="s">
        <v>28</v>
      </c>
      <c r="F64" s="11">
        <v>44691</v>
      </c>
      <c r="G64" s="20">
        <v>44692</v>
      </c>
      <c r="H64" s="11" t="s">
        <v>97</v>
      </c>
      <c r="I64" s="21">
        <v>1</v>
      </c>
      <c r="J64" s="12">
        <v>1018.12</v>
      </c>
    </row>
    <row r="65" spans="1:10" x14ac:dyDescent="0.25">
      <c r="A65" s="9" t="s">
        <v>68</v>
      </c>
      <c r="B65" s="10">
        <v>8209595</v>
      </c>
      <c r="C65" s="10" t="s">
        <v>69</v>
      </c>
      <c r="D65" s="10" t="s">
        <v>22</v>
      </c>
      <c r="E65" s="18" t="s">
        <v>28</v>
      </c>
      <c r="F65" s="11">
        <v>44725</v>
      </c>
      <c r="G65" s="20">
        <v>44726</v>
      </c>
      <c r="H65" s="11" t="s">
        <v>97</v>
      </c>
      <c r="I65" s="21">
        <v>1</v>
      </c>
      <c r="J65" s="12">
        <v>1018.12</v>
      </c>
    </row>
    <row r="66" spans="1:10" ht="15.75" x14ac:dyDescent="0.25">
      <c r="A66" s="9" t="s">
        <v>68</v>
      </c>
      <c r="B66" s="10">
        <v>8209595</v>
      </c>
      <c r="C66" s="10" t="s">
        <v>69</v>
      </c>
      <c r="D66" s="10" t="s">
        <v>22</v>
      </c>
      <c r="E66" s="11" t="s">
        <v>28</v>
      </c>
      <c r="F66" s="11">
        <v>44816</v>
      </c>
      <c r="G66" s="20">
        <v>44817</v>
      </c>
      <c r="H66" s="22" t="s">
        <v>108</v>
      </c>
      <c r="I66" s="21">
        <v>1</v>
      </c>
      <c r="J66" s="12">
        <v>1018.12</v>
      </c>
    </row>
    <row r="67" spans="1:10" ht="15.75" x14ac:dyDescent="0.25">
      <c r="A67" s="9" t="s">
        <v>68</v>
      </c>
      <c r="B67" s="10">
        <v>8209595</v>
      </c>
      <c r="C67" s="10" t="s">
        <v>69</v>
      </c>
      <c r="D67" s="10" t="s">
        <v>22</v>
      </c>
      <c r="E67" s="11" t="s">
        <v>28</v>
      </c>
      <c r="F67" s="11">
        <v>44804</v>
      </c>
      <c r="G67" s="20">
        <v>44806</v>
      </c>
      <c r="H67" s="22" t="s">
        <v>107</v>
      </c>
      <c r="I67" s="21">
        <v>2</v>
      </c>
      <c r="J67" s="12">
        <v>2036.24</v>
      </c>
    </row>
    <row r="68" spans="1:10" ht="15.75" x14ac:dyDescent="0.25">
      <c r="A68" s="9" t="s">
        <v>54</v>
      </c>
      <c r="B68" s="10">
        <v>9695818</v>
      </c>
      <c r="C68" s="10" t="s">
        <v>55</v>
      </c>
      <c r="D68" s="10" t="s">
        <v>22</v>
      </c>
      <c r="E68" s="11" t="s">
        <v>56</v>
      </c>
      <c r="F68" s="11">
        <v>44783</v>
      </c>
      <c r="G68" s="20">
        <v>44785</v>
      </c>
      <c r="H68" s="11" t="s">
        <v>33</v>
      </c>
      <c r="I68" s="21">
        <v>2</v>
      </c>
      <c r="J68" s="12">
        <v>2036.24</v>
      </c>
    </row>
    <row r="69" spans="1:10" x14ac:dyDescent="0.25">
      <c r="A69" s="9" t="s">
        <v>20</v>
      </c>
      <c r="B69" s="10">
        <v>8774226</v>
      </c>
      <c r="C69" s="10" t="s">
        <v>21</v>
      </c>
      <c r="D69" s="10" t="s">
        <v>22</v>
      </c>
      <c r="E69" s="11" t="s">
        <v>23</v>
      </c>
      <c r="F69" s="11">
        <v>44774</v>
      </c>
      <c r="G69" s="20">
        <v>44775</v>
      </c>
      <c r="H69" s="11" t="s">
        <v>24</v>
      </c>
      <c r="I69" s="21">
        <v>1</v>
      </c>
      <c r="J69" s="12">
        <v>1018.12</v>
      </c>
    </row>
    <row r="70" spans="1:10" ht="15.75" x14ac:dyDescent="0.25">
      <c r="A70" s="9" t="s">
        <v>20</v>
      </c>
      <c r="B70" s="10">
        <v>8774226</v>
      </c>
      <c r="C70" s="10" t="s">
        <v>21</v>
      </c>
      <c r="D70" s="10" t="s">
        <v>22</v>
      </c>
      <c r="E70" s="18" t="s">
        <v>66</v>
      </c>
      <c r="F70" s="11">
        <v>44595</v>
      </c>
      <c r="G70" s="11">
        <v>44596</v>
      </c>
      <c r="H70" s="11" t="s">
        <v>64</v>
      </c>
      <c r="I70" s="21">
        <v>1</v>
      </c>
      <c r="J70" s="12">
        <v>474</v>
      </c>
    </row>
    <row r="71" spans="1:10" x14ac:dyDescent="0.25">
      <c r="A71" s="9" t="str">
        <f>'[2]transparencia 0422'!A16</f>
        <v>RODRIGO BAPTISTA PACHECO</v>
      </c>
      <c r="B71" s="10" t="str">
        <f>'[2]transparencia 0422'!B16</f>
        <v>8774226</v>
      </c>
      <c r="C71" s="10" t="str">
        <f>'[2]transparencia 0422'!C16</f>
        <v>E-20/001.000772/2018</v>
      </c>
      <c r="D71" s="10" t="str">
        <f>'[2]transparencia 0422'!D16</f>
        <v>DEF</v>
      </c>
      <c r="E71" s="23" t="str">
        <f>'[2]transparencia 0422'!E16</f>
        <v>MACAPÁ</v>
      </c>
      <c r="F71" s="11">
        <f>'[2]transparencia 0422'!F16</f>
        <v>44643</v>
      </c>
      <c r="G71" s="11">
        <f>'[2]transparencia 0422'!G16</f>
        <v>44644</v>
      </c>
      <c r="H71" s="11" t="str">
        <f>'[2]transparencia 0422'!H16</f>
        <v>REUNIÃO</v>
      </c>
      <c r="I71" s="21">
        <f>'[2]transparencia 0422'!I16</f>
        <v>1</v>
      </c>
      <c r="J71" s="12">
        <f>'[2]transparencia 0422'!J16</f>
        <v>632</v>
      </c>
    </row>
    <row r="72" spans="1:10" ht="15.75" x14ac:dyDescent="0.25">
      <c r="A72" s="9" t="s">
        <v>20</v>
      </c>
      <c r="B72" s="10">
        <v>8774226</v>
      </c>
      <c r="C72" s="10" t="s">
        <v>21</v>
      </c>
      <c r="D72" s="10" t="s">
        <v>22</v>
      </c>
      <c r="E72" s="18" t="s">
        <v>75</v>
      </c>
      <c r="F72" s="11">
        <v>44678</v>
      </c>
      <c r="G72" s="11">
        <v>44679</v>
      </c>
      <c r="H72" s="11" t="s">
        <v>62</v>
      </c>
      <c r="I72" s="21">
        <v>1</v>
      </c>
      <c r="J72" s="12">
        <v>632</v>
      </c>
    </row>
    <row r="73" spans="1:10" ht="15.75" x14ac:dyDescent="0.25">
      <c r="A73" s="9" t="s">
        <v>20</v>
      </c>
      <c r="B73" s="10">
        <v>8774226</v>
      </c>
      <c r="C73" s="9" t="s">
        <v>21</v>
      </c>
      <c r="D73" s="10" t="s">
        <v>22</v>
      </c>
      <c r="E73" s="10" t="s">
        <v>65</v>
      </c>
      <c r="F73" s="11">
        <v>44853</v>
      </c>
      <c r="G73" s="11">
        <v>44854</v>
      </c>
      <c r="H73" s="11" t="s">
        <v>122</v>
      </c>
      <c r="I73" s="21">
        <v>1</v>
      </c>
      <c r="J73" s="12">
        <v>1018.12</v>
      </c>
    </row>
    <row r="74" spans="1:10" x14ac:dyDescent="0.25">
      <c r="A74" s="9" t="s">
        <v>20</v>
      </c>
      <c r="B74" s="10">
        <v>8774226</v>
      </c>
      <c r="C74" s="9" t="s">
        <v>21</v>
      </c>
      <c r="D74" s="10" t="s">
        <v>22</v>
      </c>
      <c r="E74" s="10" t="s">
        <v>121</v>
      </c>
      <c r="F74" s="11">
        <v>44875</v>
      </c>
      <c r="G74" s="11">
        <v>44877</v>
      </c>
      <c r="H74" s="11" t="s">
        <v>122</v>
      </c>
      <c r="I74" s="21">
        <v>2</v>
      </c>
      <c r="J74" s="12">
        <v>2036.24</v>
      </c>
    </row>
    <row r="75" spans="1:10" x14ac:dyDescent="0.25">
      <c r="A75" s="9" t="s">
        <v>57</v>
      </c>
      <c r="B75" s="10">
        <v>8157737</v>
      </c>
      <c r="C75" s="10" t="s">
        <v>58</v>
      </c>
      <c r="D75" s="10" t="s">
        <v>22</v>
      </c>
      <c r="E75" s="11" t="s">
        <v>59</v>
      </c>
      <c r="F75" s="11">
        <v>44608</v>
      </c>
      <c r="G75" s="11">
        <v>44610</v>
      </c>
      <c r="H75" s="11" t="s">
        <v>60</v>
      </c>
      <c r="I75" s="21">
        <v>2</v>
      </c>
      <c r="J75" s="12">
        <v>1264</v>
      </c>
    </row>
    <row r="76" spans="1:10" x14ac:dyDescent="0.25">
      <c r="A76" s="9" t="s">
        <v>57</v>
      </c>
      <c r="B76" s="10">
        <v>8157737</v>
      </c>
      <c r="C76" s="10" t="s">
        <v>58</v>
      </c>
      <c r="D76" s="10" t="s">
        <v>22</v>
      </c>
      <c r="E76" s="18" t="s">
        <v>70</v>
      </c>
      <c r="F76" s="11">
        <v>44676</v>
      </c>
      <c r="G76" s="11">
        <v>44678</v>
      </c>
      <c r="H76" s="11" t="s">
        <v>71</v>
      </c>
      <c r="I76" s="21">
        <v>2</v>
      </c>
      <c r="J76" s="12">
        <v>948</v>
      </c>
    </row>
    <row r="77" spans="1:10" x14ac:dyDescent="0.25">
      <c r="A77" s="9" t="s">
        <v>45</v>
      </c>
      <c r="B77" s="10">
        <v>9695859</v>
      </c>
      <c r="C77" s="10" t="s">
        <v>46</v>
      </c>
      <c r="D77" s="10" t="s">
        <v>22</v>
      </c>
      <c r="E77" s="11" t="s">
        <v>47</v>
      </c>
      <c r="F77" s="11">
        <v>44792</v>
      </c>
      <c r="G77" s="11">
        <v>44793</v>
      </c>
      <c r="H77" s="11" t="s">
        <v>33</v>
      </c>
      <c r="I77" s="21">
        <v>1</v>
      </c>
      <c r="J77" s="12">
        <v>1018.12</v>
      </c>
    </row>
    <row r="78" spans="1:10" x14ac:dyDescent="0.25">
      <c r="A78" s="9" t="s">
        <v>45</v>
      </c>
      <c r="B78" s="10">
        <v>9695859</v>
      </c>
      <c r="C78" s="10" t="s">
        <v>46</v>
      </c>
      <c r="D78" s="10" t="s">
        <v>76</v>
      </c>
      <c r="E78" s="18" t="s">
        <v>27</v>
      </c>
      <c r="F78" s="11">
        <v>44646</v>
      </c>
      <c r="G78" s="11">
        <v>44647</v>
      </c>
      <c r="H78" s="11" t="s">
        <v>64</v>
      </c>
      <c r="I78" s="21">
        <v>1</v>
      </c>
      <c r="J78" s="12">
        <v>474</v>
      </c>
    </row>
    <row r="79" spans="1:10" x14ac:dyDescent="0.25">
      <c r="A79" s="9" t="s">
        <v>89</v>
      </c>
      <c r="B79" s="10">
        <v>30895130</v>
      </c>
      <c r="C79" s="10" t="s">
        <v>90</v>
      </c>
      <c r="D79" s="10" t="s">
        <v>76</v>
      </c>
      <c r="E79" s="18" t="s">
        <v>47</v>
      </c>
      <c r="F79" s="11">
        <v>44726</v>
      </c>
      <c r="G79" s="11">
        <v>44727</v>
      </c>
      <c r="H79" s="11" t="s">
        <v>91</v>
      </c>
      <c r="I79" s="21">
        <v>1</v>
      </c>
      <c r="J79" s="12">
        <v>1018.12</v>
      </c>
    </row>
  </sheetData>
  <autoFilter ref="A12:J12" xr:uid="{3A66B196-25BE-4BE5-A277-FB5ACDEEDE3A}">
    <sortState xmlns:xlrd2="http://schemas.microsoft.com/office/spreadsheetml/2017/richdata2" ref="A13:J79">
      <sortCondition ref="A12"/>
    </sortState>
  </autoFilter>
  <mergeCells count="5">
    <mergeCell ref="A7:J7"/>
    <mergeCell ref="A8:C8"/>
    <mergeCell ref="A9:D9"/>
    <mergeCell ref="A10:D10"/>
    <mergeCell ref="E10:G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acumulado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Barreto Dias</dc:creator>
  <cp:lastModifiedBy>JOÃO ANGELO</cp:lastModifiedBy>
  <dcterms:created xsi:type="dcterms:W3CDTF">2022-09-21T17:21:28Z</dcterms:created>
  <dcterms:modified xsi:type="dcterms:W3CDTF">2022-12-28T14:43:49Z</dcterms:modified>
</cp:coreProperties>
</file>