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ila.valls\Desktop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0" i="1" l="1"/>
  <c r="P22" i="1"/>
  <c r="P12" i="1"/>
  <c r="P29" i="1" l="1"/>
  <c r="P28" i="1"/>
  <c r="P27" i="1"/>
  <c r="P26" i="1"/>
  <c r="P25" i="1"/>
  <c r="P24" i="1"/>
  <c r="P23" i="1"/>
  <c r="P21" i="1"/>
  <c r="P20" i="1"/>
  <c r="P19" i="1"/>
  <c r="P18" i="1"/>
  <c r="P17" i="1"/>
  <c r="P16" i="1"/>
  <c r="P15" i="1"/>
  <c r="P14" i="1"/>
  <c r="P13" i="1"/>
  <c r="P11" i="1"/>
  <c r="P10" i="1"/>
  <c r="P9" i="1"/>
  <c r="P8" i="1"/>
</calcChain>
</file>

<file path=xl/sharedStrings.xml><?xml version="1.0" encoding="utf-8"?>
<sst xmlns="http://schemas.openxmlformats.org/spreadsheetml/2006/main" count="48" uniqueCount="34">
  <si>
    <t>Receitas Próprias Realizadas - 2017</t>
  </si>
  <si>
    <t>Total</t>
  </si>
  <si>
    <t>UGE</t>
  </si>
  <si>
    <t>FR</t>
  </si>
  <si>
    <t>Sub-alinea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</si>
  <si>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</si>
  <si>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</si>
  <si>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</si>
  <si>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</si>
  <si>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</si>
  <si>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</si>
  <si>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</si>
  <si>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</si>
  <si>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</si>
  <si>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</si>
  <si>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</si>
  <si>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</si>
  <si>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110100 - DPGE - DEFENSORIA PUBLICA GERAL DO ESTADO</t>
  </si>
  <si>
    <t>100 - Ordinários Provenientes de Impostos</t>
  </si>
  <si>
    <t>13250301 - Fundo de Investimentos de Renda Fixa</t>
  </si>
  <si>
    <t>230 - Recursos Próprios</t>
  </si>
  <si>
    <t>11219999 - Demais Taxas Pelo Exercício de Poder de Polícia</t>
  </si>
  <si>
    <t>11220800 - Emolumentos e Custas Judiciais</t>
  </si>
  <si>
    <t>116100 - FUNDO ESPECIAL DA DEFENSORIA PUBLICA DO ERJ</t>
  </si>
  <si>
    <t>212 - Transferências Voluntárias</t>
  </si>
  <si>
    <t>13250201 - Receita de Remuneração de Depósitos de Poupança</t>
  </si>
  <si>
    <t>17219999 - Demais Transferências da União</t>
  </si>
  <si>
    <t>17619900 - Outras Transferências de Convênios da União</t>
  </si>
  <si>
    <t>13110100 - Aluguéis de Imóveis Urbanos</t>
  </si>
  <si>
    <t>232 - Taxas pelo Exercício do Poder de Polícia e por Serviços Públicos</t>
  </si>
  <si>
    <t>11222900 - Emolumentos e Custas Extrajudiciais</t>
  </si>
  <si>
    <t>19229900 - Outras Restituições</t>
  </si>
  <si>
    <t>Fonte: Siafe-Rio / SEFAZ-RJ</t>
  </si>
  <si>
    <t>13909900 - Outras Receitas Patrimoniais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</si>
</sst>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2" xfId="0" applyNumberFormat="1" applyFont="1" applyFill="1" applyBorder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4" fontId="3" fillId="2" borderId="8" xfId="0" applyNumberFormat="1" applyFont="1" applyFill="1" applyBorder="1" applyAlignment="1">
      <alignment horizontal="right" vertical="top" wrapText="1"/>
    </xf>
    <xf numFmtId="0" fontId="3" fillId="2" borderId="12" xfId="0" applyNumberFormat="1" applyFont="1" applyFill="1" applyBorder="1" applyAlignment="1">
      <alignment horizontal="left" vertical="top" wrapText="1"/>
    </xf>
    <xf numFmtId="4" fontId="3" fillId="2" borderId="12" xfId="0" applyNumberFormat="1" applyFont="1" applyFill="1" applyBorder="1" applyAlignment="1">
      <alignment horizontal="right" vertical="top" wrapText="1"/>
    </xf>
    <xf numFmtId="4" fontId="3" fillId="2" borderId="13" xfId="0" applyNumberFormat="1" applyFont="1" applyFill="1" applyBorder="1" applyAlignment="1">
      <alignment horizontal="right" vertical="top" wrapText="1"/>
    </xf>
    <xf numFmtId="4" fontId="4" fillId="2" borderId="12" xfId="0" applyNumberFormat="1" applyFont="1" applyFill="1" applyBorder="1" applyAlignment="1">
      <alignment horizontal="right" vertical="top" wrapText="1"/>
    </xf>
    <xf numFmtId="4" fontId="2" fillId="3" borderId="20" xfId="0" applyNumberFormat="1" applyFont="1" applyFill="1" applyBorder="1" applyAlignment="1">
      <alignment horizontal="right" vertical="center" wrapText="1"/>
    </xf>
    <xf numFmtId="0" fontId="3" fillId="2" borderId="11" xfId="0" applyNumberFormat="1" applyFont="1" applyFill="1" applyBorder="1" applyAlignment="1">
      <alignment horizontal="left" vertical="top" wrapText="1"/>
    </xf>
    <xf numFmtId="4" fontId="3" fillId="2" borderId="11" xfId="0" applyNumberFormat="1" applyFont="1" applyFill="1" applyBorder="1" applyAlignment="1">
      <alignment horizontal="right" vertical="top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3" borderId="14" xfId="0" applyNumberFormat="1" applyFont="1" applyFill="1" applyBorder="1" applyAlignment="1">
      <alignment horizontal="right" vertical="center" wrapText="1"/>
    </xf>
    <xf numFmtId="0" fontId="4" fillId="2" borderId="12" xfId="0" applyNumberFormat="1" applyFont="1" applyFill="1" applyBorder="1" applyAlignment="1">
      <alignment horizontal="right" vertical="top" wrapText="1"/>
    </xf>
    <xf numFmtId="0" fontId="4" fillId="2" borderId="12" xfId="0" applyNumberFormat="1" applyFont="1" applyFill="1" applyBorder="1" applyAlignment="1">
      <alignment horizontal="left" vertical="top" wrapText="1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3" borderId="18" xfId="0" applyNumberFormat="1" applyFont="1" applyFill="1" applyBorder="1" applyAlignment="1">
      <alignment horizontal="left" vertical="top" wrapText="1"/>
    </xf>
    <xf numFmtId="4" fontId="2" fillId="3" borderId="18" xfId="0" applyNumberFormat="1" applyFont="1" applyFill="1" applyBorder="1" applyAlignment="1">
      <alignment horizontal="right" vertical="top" wrapText="1"/>
    </xf>
    <xf numFmtId="4" fontId="2" fillId="3" borderId="19" xfId="0" applyNumberFormat="1" applyFont="1" applyFill="1" applyBorder="1" applyAlignment="1">
      <alignment horizontal="right" vertical="top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3" borderId="12" xfId="0" applyNumberFormat="1" applyFont="1" applyFill="1" applyBorder="1" applyAlignment="1">
      <alignment horizontal="left" vertical="top" wrapText="1"/>
    </xf>
    <xf numFmtId="4" fontId="2" fillId="3" borderId="12" xfId="0" applyNumberFormat="1" applyFont="1" applyFill="1" applyBorder="1" applyAlignment="1">
      <alignment horizontal="right" vertical="top" wrapText="1"/>
    </xf>
    <xf numFmtId="4" fontId="2" fillId="3" borderId="13" xfId="0" applyNumberFormat="1" applyFont="1" applyFill="1" applyBorder="1" applyAlignment="1">
      <alignment horizontal="right" vertical="top" wrapText="1"/>
    </xf>
    <xf numFmtId="4" fontId="2" fillId="3" borderId="11" xfId="0" applyNumberFormat="1" applyFont="1" applyFill="1" applyBorder="1" applyAlignment="1">
      <alignment horizontal="right" vertical="top" wrapText="1"/>
    </xf>
    <xf numFmtId="4" fontId="2" fillId="4" borderId="24" xfId="0" applyNumberFormat="1" applyFont="1" applyFill="1" applyBorder="1" applyAlignment="1">
      <alignment horizontal="right" vertical="top" wrapText="1"/>
    </xf>
    <xf numFmtId="4" fontId="2" fillId="4" borderId="25" xfId="0" applyNumberFormat="1" applyFont="1" applyFill="1" applyBorder="1" applyAlignment="1">
      <alignment horizontal="right" vertical="center" wrapText="1"/>
    </xf>
    <xf numFmtId="0" fontId="6" fillId="2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2" xfId="0" applyFont="1" applyFill="1" applyBorder="1" applyAlignment="1">
      <alignment horizontal="left" vertical="top" wrapText="1"/>
    </xf>
    <xf numFmtId="0" fontId="2" fillId="4" borderId="23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7</xdr:col>
      <xdr:colOff>742951</xdr:colOff>
      <xdr:row>4</xdr:row>
      <xdr:rowOff>0</xdr:rowOff>
    </xdr:to>
    <xdr:grpSp>
      <xdr:nvGrpSpPr>
        <xdr:cNvPr id="6" name="Grupo 5"/>
        <xdr:cNvGrpSpPr/>
      </xdr:nvGrpSpPr>
      <xdr:grpSpPr>
        <a:xfrm>
          <a:off x="1" y="0"/>
          <a:ext cx="7429500" cy="762000"/>
          <a:chOff x="0" y="24662"/>
          <a:chExt cx="6048375" cy="737338"/>
        </a:xfrm>
      </xdr:grpSpPr>
      <xdr:pic>
        <xdr:nvPicPr>
          <xdr:cNvPr id="2" name="Imagem 1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/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 de Orçamento Finanças e Suprimentos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B2" zoomScaleNormal="100" workbookViewId="0">
      <selection activeCell="P29" sqref="P29"/>
    </sheetView>
  </sheetViews>
  <sheetFormatPr defaultRowHeight="15" x14ac:dyDescent="0.25"/>
  <cols>
    <col min="1" max="1" width="11.85546875" customWidth="1"/>
    <col min="2" max="2" width="18" customWidth="1"/>
    <col min="3" max="3" width="25.28515625" customWidth="1"/>
    <col min="4" max="14" width="11.28515625" bestFit="1" customWidth="1"/>
    <col min="15" max="15" width="12.28515625" bestFit="1" customWidth="1"/>
    <col min="16" max="16" width="12.28515625" style="24" bestFit="1" customWidth="1"/>
  </cols>
  <sheetData>
    <row r="1" spans="1:16" s="33" customFormat="1" x14ac:dyDescent="0.25"/>
    <row r="2" spans="1:16" s="33" customFormat="1" x14ac:dyDescent="0.25"/>
    <row r="3" spans="1:16" s="33" customFormat="1" x14ac:dyDescent="0.25"/>
    <row r="4" spans="1:16" s="33" customFormat="1" x14ac:dyDescent="0.25"/>
    <row r="5" spans="1:16" s="33" customFormat="1" x14ac:dyDescent="0.25"/>
    <row r="6" spans="1:16" x14ac:dyDescent="0.25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5" t="s">
        <v>1</v>
      </c>
    </row>
    <row r="7" spans="1:16" ht="15.75" thickBot="1" x14ac:dyDescent="0.3">
      <c r="A7" s="1" t="s">
        <v>2</v>
      </c>
      <c r="B7" s="1" t="s">
        <v>3</v>
      </c>
      <c r="C7" s="1" t="s">
        <v>4</v>
      </c>
      <c r="D7" s="2" t="s">
        <v>5</v>
      </c>
      <c r="E7" s="3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  <c r="K7" s="4" t="s">
        <v>12</v>
      </c>
      <c r="L7" s="4" t="s">
        <v>13</v>
      </c>
      <c r="M7" s="4" t="s">
        <v>14</v>
      </c>
      <c r="N7" s="4" t="s">
        <v>15</v>
      </c>
      <c r="O7" s="4" t="s">
        <v>16</v>
      </c>
      <c r="P7" s="36"/>
    </row>
    <row r="8" spans="1:16" ht="21" x14ac:dyDescent="0.25">
      <c r="A8" s="37" t="s">
        <v>17</v>
      </c>
      <c r="B8" s="40" t="s">
        <v>18</v>
      </c>
      <c r="C8" s="5" t="s">
        <v>19</v>
      </c>
      <c r="D8" s="6">
        <v>0</v>
      </c>
      <c r="E8" s="6">
        <v>133492.47</v>
      </c>
      <c r="F8" s="6">
        <v>-133492.47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23">
        <f>SUM(D8:O8)</f>
        <v>0</v>
      </c>
    </row>
    <row r="9" spans="1:16" x14ac:dyDescent="0.25">
      <c r="A9" s="38"/>
      <c r="B9" s="41"/>
      <c r="C9" s="25" t="s">
        <v>1</v>
      </c>
      <c r="D9" s="26">
        <v>0</v>
      </c>
      <c r="E9" s="26">
        <v>133492.47</v>
      </c>
      <c r="F9" s="26">
        <v>-133492.47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16">
        <f>SUM(D9:O9)</f>
        <v>0</v>
      </c>
    </row>
    <row r="10" spans="1:16" ht="21" x14ac:dyDescent="0.25">
      <c r="A10" s="38"/>
      <c r="B10" s="42" t="s">
        <v>20</v>
      </c>
      <c r="C10" s="7" t="s">
        <v>21</v>
      </c>
      <c r="D10" s="8">
        <v>0</v>
      </c>
      <c r="E10" s="8">
        <v>30257.96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9">
        <v>-30257.96</v>
      </c>
      <c r="N10" s="8">
        <v>0</v>
      </c>
      <c r="O10" s="8">
        <v>0</v>
      </c>
      <c r="P10" s="19">
        <f t="shared" ref="P10:P13" si="0">SUM(D10:O10)</f>
        <v>0</v>
      </c>
    </row>
    <row r="11" spans="1:16" ht="21" x14ac:dyDescent="0.25">
      <c r="A11" s="38"/>
      <c r="B11" s="43"/>
      <c r="C11" s="7" t="s">
        <v>22</v>
      </c>
      <c r="D11" s="8">
        <v>181747.47</v>
      </c>
      <c r="E11" s="8">
        <v>330058.90000000002</v>
      </c>
      <c r="F11" s="8">
        <v>482541.92</v>
      </c>
      <c r="G11" s="8">
        <v>675385.74</v>
      </c>
      <c r="H11" s="8">
        <v>642201.16</v>
      </c>
      <c r="I11" s="8">
        <v>687751.81</v>
      </c>
      <c r="J11" s="9">
        <v>561272.15</v>
      </c>
      <c r="K11" s="10">
        <v>682891.07</v>
      </c>
      <c r="L11" s="9">
        <v>571368.55000000005</v>
      </c>
      <c r="M11" s="9">
        <v>667593.21</v>
      </c>
      <c r="N11" s="9">
        <v>521519.58</v>
      </c>
      <c r="O11" s="9">
        <v>781122.2</v>
      </c>
      <c r="P11" s="19">
        <f t="shared" si="0"/>
        <v>6785453.7599999998</v>
      </c>
    </row>
    <row r="12" spans="1:16" ht="31.5" x14ac:dyDescent="0.25">
      <c r="A12" s="38"/>
      <c r="B12" s="43"/>
      <c r="C12" s="12" t="s">
        <v>25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>
        <v>103.8</v>
      </c>
      <c r="O12" s="9">
        <v>104.32</v>
      </c>
      <c r="P12" s="19">
        <f t="shared" si="0"/>
        <v>208.12</v>
      </c>
    </row>
    <row r="13" spans="1:16" ht="21" x14ac:dyDescent="0.25">
      <c r="A13" s="38"/>
      <c r="B13" s="43"/>
      <c r="C13" s="7" t="s">
        <v>19</v>
      </c>
      <c r="D13" s="8">
        <v>183557.21</v>
      </c>
      <c r="E13" s="8">
        <v>21399.23</v>
      </c>
      <c r="F13" s="8">
        <v>255509.63</v>
      </c>
      <c r="G13" s="8">
        <v>89573.45</v>
      </c>
      <c r="H13" s="8">
        <v>343788.89</v>
      </c>
      <c r="I13" s="8">
        <v>618775.14</v>
      </c>
      <c r="J13" s="9">
        <v>656208.75</v>
      </c>
      <c r="K13" s="10">
        <v>547050.28</v>
      </c>
      <c r="L13" s="9">
        <v>464582.5</v>
      </c>
      <c r="M13" s="9">
        <v>442311.26</v>
      </c>
      <c r="N13" s="9">
        <v>408495.96</v>
      </c>
      <c r="O13" s="9">
        <v>310804.34000000003</v>
      </c>
      <c r="P13" s="19">
        <f t="shared" si="0"/>
        <v>4342056.6399999997</v>
      </c>
    </row>
    <row r="14" spans="1:16" ht="15.75" thickBot="1" x14ac:dyDescent="0.3">
      <c r="A14" s="39"/>
      <c r="B14" s="44"/>
      <c r="C14" s="20" t="s">
        <v>1</v>
      </c>
      <c r="D14" s="21">
        <v>365304.68</v>
      </c>
      <c r="E14" s="21">
        <v>381716.09</v>
      </c>
      <c r="F14" s="21">
        <v>738051.55</v>
      </c>
      <c r="G14" s="21">
        <v>764959.19</v>
      </c>
      <c r="H14" s="21">
        <v>985990.05</v>
      </c>
      <c r="I14" s="21">
        <v>1306526.95</v>
      </c>
      <c r="J14" s="22">
        <v>1217480.8999999999</v>
      </c>
      <c r="K14" s="22">
        <v>1229941.3500000001</v>
      </c>
      <c r="L14" s="22">
        <v>1035951.05</v>
      </c>
      <c r="M14" s="22">
        <v>1079646.51</v>
      </c>
      <c r="N14" s="22">
        <v>930119.34</v>
      </c>
      <c r="O14" s="22">
        <v>1092030.8599999999</v>
      </c>
      <c r="P14" s="11">
        <f>SUM(D14:O14)</f>
        <v>11127718.52</v>
      </c>
    </row>
    <row r="15" spans="1:16" ht="31.5" x14ac:dyDescent="0.25">
      <c r="A15" s="38" t="s">
        <v>23</v>
      </c>
      <c r="B15" s="43" t="s">
        <v>24</v>
      </c>
      <c r="C15" s="12" t="s">
        <v>25</v>
      </c>
      <c r="D15" s="13">
        <v>0</v>
      </c>
      <c r="E15" s="13">
        <v>0</v>
      </c>
      <c r="F15" s="13">
        <v>0</v>
      </c>
      <c r="G15" s="14">
        <v>13004.91</v>
      </c>
      <c r="H15" s="14">
        <v>3747.98</v>
      </c>
      <c r="I15" s="14">
        <v>3628.83</v>
      </c>
      <c r="J15" s="15">
        <v>4832.5200000000004</v>
      </c>
      <c r="K15" s="15">
        <v>3203.51</v>
      </c>
      <c r="L15" s="15">
        <v>6941.26</v>
      </c>
      <c r="M15" s="15">
        <v>8000.86</v>
      </c>
      <c r="N15" s="15">
        <v>7934.7</v>
      </c>
      <c r="O15" s="15">
        <v>7262.6</v>
      </c>
      <c r="P15" s="19">
        <f>SUM(D15:O15)</f>
        <v>58557.17</v>
      </c>
    </row>
    <row r="16" spans="1:16" ht="21" x14ac:dyDescent="0.25">
      <c r="A16" s="38"/>
      <c r="B16" s="43"/>
      <c r="C16" s="7" t="s">
        <v>19</v>
      </c>
      <c r="D16" s="8">
        <v>208.64</v>
      </c>
      <c r="E16" s="8">
        <v>0</v>
      </c>
      <c r="F16" s="8">
        <v>0</v>
      </c>
      <c r="G16" s="8">
        <v>18757.3</v>
      </c>
      <c r="H16" s="8">
        <v>2204.5500000000002</v>
      </c>
      <c r="I16" s="8">
        <v>1842.97</v>
      </c>
      <c r="J16" s="9">
        <v>1810.42</v>
      </c>
      <c r="K16" s="9">
        <v>1696.68</v>
      </c>
      <c r="L16" s="9">
        <v>1266.28</v>
      </c>
      <c r="M16" s="9">
        <v>1228.1199999999999</v>
      </c>
      <c r="N16" s="9">
        <v>981.7</v>
      </c>
      <c r="O16" s="9">
        <v>877.53</v>
      </c>
      <c r="P16" s="19">
        <f>SUM(D16:O16)</f>
        <v>30874.189999999995</v>
      </c>
    </row>
    <row r="17" spans="1:16" ht="21" x14ac:dyDescent="0.25">
      <c r="A17" s="38"/>
      <c r="B17" s="43"/>
      <c r="C17" s="7" t="s">
        <v>26</v>
      </c>
      <c r="D17" s="8">
        <v>0</v>
      </c>
      <c r="E17" s="8">
        <v>0</v>
      </c>
      <c r="F17" s="8">
        <v>0</v>
      </c>
      <c r="G17" s="8">
        <v>0</v>
      </c>
      <c r="H17" s="8">
        <v>4772.01</v>
      </c>
      <c r="I17" s="8">
        <v>0</v>
      </c>
      <c r="J17" s="8">
        <v>520962.2</v>
      </c>
      <c r="K17" s="8">
        <v>451010.94</v>
      </c>
      <c r="L17" s="8">
        <v>0</v>
      </c>
      <c r="M17" s="8">
        <v>0</v>
      </c>
      <c r="N17" s="8">
        <v>0</v>
      </c>
      <c r="O17" s="8">
        <v>0</v>
      </c>
      <c r="P17" s="19">
        <f t="shared" ref="P17:P29" si="1">SUM(D17:O17)</f>
        <v>976745.14999999991</v>
      </c>
    </row>
    <row r="18" spans="1:16" ht="21" x14ac:dyDescent="0.25">
      <c r="A18" s="38"/>
      <c r="B18" s="43"/>
      <c r="C18" s="7" t="s">
        <v>27</v>
      </c>
      <c r="D18" s="8">
        <v>0</v>
      </c>
      <c r="E18" s="8">
        <v>0</v>
      </c>
      <c r="F18" s="8">
        <v>0</v>
      </c>
      <c r="G18" s="8">
        <v>366786.4</v>
      </c>
      <c r="H18" s="8">
        <v>128.93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19">
        <f t="shared" si="1"/>
        <v>366915.33</v>
      </c>
    </row>
    <row r="19" spans="1:16" x14ac:dyDescent="0.25">
      <c r="A19" s="38"/>
      <c r="B19" s="41"/>
      <c r="C19" s="25" t="s">
        <v>1</v>
      </c>
      <c r="D19" s="28">
        <v>208.64</v>
      </c>
      <c r="E19" s="28">
        <v>0</v>
      </c>
      <c r="F19" s="28">
        <v>0</v>
      </c>
      <c r="G19" s="26">
        <v>398548.61</v>
      </c>
      <c r="H19" s="26">
        <v>6081.46</v>
      </c>
      <c r="I19" s="26">
        <v>5471.8</v>
      </c>
      <c r="J19" s="27">
        <v>527605.14</v>
      </c>
      <c r="K19" s="27">
        <v>455911.13</v>
      </c>
      <c r="L19" s="27">
        <v>8207.5400000000009</v>
      </c>
      <c r="M19" s="27">
        <v>9228.98</v>
      </c>
      <c r="N19" s="27">
        <v>8916.4</v>
      </c>
      <c r="O19" s="27">
        <v>8140.13</v>
      </c>
      <c r="P19" s="16">
        <f t="shared" si="1"/>
        <v>1428319.8299999998</v>
      </c>
    </row>
    <row r="20" spans="1:16" ht="21" x14ac:dyDescent="0.25">
      <c r="A20" s="38"/>
      <c r="B20" s="42" t="s">
        <v>20</v>
      </c>
      <c r="C20" s="7" t="s">
        <v>28</v>
      </c>
      <c r="D20" s="8">
        <v>4477.33</v>
      </c>
      <c r="E20" s="8">
        <v>4477.33</v>
      </c>
      <c r="F20" s="8">
        <v>4772.01</v>
      </c>
      <c r="G20" s="8">
        <v>4772.01</v>
      </c>
      <c r="H20" s="8">
        <v>0</v>
      </c>
      <c r="I20" s="8">
        <v>9544.02</v>
      </c>
      <c r="J20" s="9">
        <v>4772.01</v>
      </c>
      <c r="K20" s="9">
        <v>4772.01</v>
      </c>
      <c r="L20" s="9">
        <v>4772.01</v>
      </c>
      <c r="M20" s="9">
        <v>4772.01</v>
      </c>
      <c r="N20" s="9">
        <v>4772.01</v>
      </c>
      <c r="O20" s="9">
        <v>4772.01</v>
      </c>
      <c r="P20" s="19">
        <f t="shared" si="1"/>
        <v>56674.760000000009</v>
      </c>
    </row>
    <row r="21" spans="1:16" ht="21" x14ac:dyDescent="0.25">
      <c r="A21" s="38"/>
      <c r="B21" s="43"/>
      <c r="C21" s="7" t="s">
        <v>19</v>
      </c>
      <c r="D21" s="8">
        <v>0</v>
      </c>
      <c r="E21" s="8">
        <v>168</v>
      </c>
      <c r="F21" s="8">
        <v>205.04</v>
      </c>
      <c r="G21" s="8">
        <v>155.13</v>
      </c>
      <c r="H21" s="17">
        <v>183.15</v>
      </c>
      <c r="I21" s="8">
        <v>161.13999999999999</v>
      </c>
      <c r="J21" s="9">
        <v>160.18</v>
      </c>
      <c r="K21" s="9">
        <v>160.63999999999999</v>
      </c>
      <c r="L21" s="9">
        <v>128.87</v>
      </c>
      <c r="M21" s="9">
        <v>130.21</v>
      </c>
      <c r="N21" s="9">
        <v>114.44</v>
      </c>
      <c r="O21" s="9">
        <v>108.96</v>
      </c>
      <c r="P21" s="19">
        <f t="shared" si="1"/>
        <v>1675.7599999999998</v>
      </c>
    </row>
    <row r="22" spans="1:16" ht="21" x14ac:dyDescent="0.25">
      <c r="A22" s="38"/>
      <c r="B22" s="43"/>
      <c r="C22" s="7" t="s">
        <v>33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9">
        <v>5335464.8</v>
      </c>
      <c r="P22" s="19">
        <f t="shared" si="1"/>
        <v>5335464.8</v>
      </c>
    </row>
    <row r="23" spans="1:16" x14ac:dyDescent="0.25">
      <c r="A23" s="38"/>
      <c r="B23" s="41"/>
      <c r="C23" s="25" t="s">
        <v>1</v>
      </c>
      <c r="D23" s="26">
        <v>4477.33</v>
      </c>
      <c r="E23" s="26">
        <v>4645.33</v>
      </c>
      <c r="F23" s="26">
        <v>4977.05</v>
      </c>
      <c r="G23" s="26">
        <v>4927.1400000000003</v>
      </c>
      <c r="H23" s="26">
        <v>183.15</v>
      </c>
      <c r="I23" s="26">
        <v>9705.16</v>
      </c>
      <c r="J23" s="27">
        <v>4932.1899999999996</v>
      </c>
      <c r="K23" s="27">
        <v>4932.6499999999996</v>
      </c>
      <c r="L23" s="27">
        <v>4900.88</v>
      </c>
      <c r="M23" s="27">
        <v>4902.22</v>
      </c>
      <c r="N23" s="27">
        <v>4886.45</v>
      </c>
      <c r="O23" s="27">
        <v>5340345.7699999996</v>
      </c>
      <c r="P23" s="16">
        <f t="shared" si="1"/>
        <v>5393815.3199999994</v>
      </c>
    </row>
    <row r="24" spans="1:16" ht="21" x14ac:dyDescent="0.25">
      <c r="A24" s="38"/>
      <c r="B24" s="42" t="s">
        <v>29</v>
      </c>
      <c r="C24" s="7" t="s">
        <v>22</v>
      </c>
      <c r="D24" s="8">
        <v>1493.16</v>
      </c>
      <c r="E24" s="8">
        <v>2668</v>
      </c>
      <c r="F24" s="8">
        <v>5597</v>
      </c>
      <c r="G24" s="8">
        <v>3306</v>
      </c>
      <c r="H24" s="8">
        <v>4437</v>
      </c>
      <c r="I24" s="8">
        <v>5191</v>
      </c>
      <c r="J24" s="9">
        <v>4688.0600000000004</v>
      </c>
      <c r="K24" s="9">
        <v>2152.92</v>
      </c>
      <c r="L24" s="9">
        <v>2359.8000000000002</v>
      </c>
      <c r="M24" s="9">
        <v>2052</v>
      </c>
      <c r="N24" s="9">
        <v>2134.08</v>
      </c>
      <c r="O24" s="9">
        <v>42917.7</v>
      </c>
      <c r="P24" s="19">
        <f t="shared" si="1"/>
        <v>78996.72</v>
      </c>
    </row>
    <row r="25" spans="1:16" ht="21" x14ac:dyDescent="0.25">
      <c r="A25" s="38"/>
      <c r="B25" s="43"/>
      <c r="C25" s="7" t="s">
        <v>30</v>
      </c>
      <c r="D25" s="8">
        <v>5240030.7699999996</v>
      </c>
      <c r="E25" s="8">
        <v>4976468.2</v>
      </c>
      <c r="F25" s="8">
        <v>5054243.58</v>
      </c>
      <c r="G25" s="8">
        <v>4506836.72</v>
      </c>
      <c r="H25" s="8">
        <v>5459331.1200000001</v>
      </c>
      <c r="I25" s="8">
        <v>5684978.8600000003</v>
      </c>
      <c r="J25" s="9">
        <v>5644362.6500000004</v>
      </c>
      <c r="K25" s="9">
        <v>6060635.5700000003</v>
      </c>
      <c r="L25" s="9">
        <v>5152574.93</v>
      </c>
      <c r="M25" s="9">
        <v>5501594.2400000002</v>
      </c>
      <c r="N25" s="9">
        <v>5182315.8099999996</v>
      </c>
      <c r="O25" s="9">
        <v>5923123.4400000004</v>
      </c>
      <c r="P25" s="19">
        <f t="shared" si="1"/>
        <v>64386495.890000001</v>
      </c>
    </row>
    <row r="26" spans="1:16" ht="21" x14ac:dyDescent="0.25">
      <c r="A26" s="38"/>
      <c r="B26" s="43"/>
      <c r="C26" s="7" t="s">
        <v>19</v>
      </c>
      <c r="D26" s="8">
        <v>223966.99</v>
      </c>
      <c r="E26" s="8">
        <v>213436.19</v>
      </c>
      <c r="F26" s="8">
        <v>222693.03</v>
      </c>
      <c r="G26" s="8">
        <v>136228.09</v>
      </c>
      <c r="H26" s="8">
        <v>110660.76</v>
      </c>
      <c r="I26" s="8">
        <v>86911.54</v>
      </c>
      <c r="J26" s="9">
        <v>77653.2</v>
      </c>
      <c r="K26" s="9">
        <v>78337.39</v>
      </c>
      <c r="L26" s="9">
        <v>63703.32</v>
      </c>
      <c r="M26" s="9">
        <v>77932.25</v>
      </c>
      <c r="N26" s="9">
        <v>81894.66</v>
      </c>
      <c r="O26" s="9">
        <v>83812.05</v>
      </c>
      <c r="P26" s="19">
        <f t="shared" si="1"/>
        <v>1457229.47</v>
      </c>
    </row>
    <row r="27" spans="1:16" ht="21" x14ac:dyDescent="0.25">
      <c r="A27" s="38"/>
      <c r="B27" s="43"/>
      <c r="C27" s="18" t="s">
        <v>27</v>
      </c>
      <c r="D27" s="8">
        <v>0</v>
      </c>
      <c r="E27" s="8">
        <v>0</v>
      </c>
      <c r="F27" s="8">
        <v>0</v>
      </c>
      <c r="G27" s="8">
        <v>0</v>
      </c>
      <c r="H27" s="8">
        <v>73.05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19">
        <f t="shared" si="1"/>
        <v>73.05</v>
      </c>
    </row>
    <row r="28" spans="1:16" x14ac:dyDescent="0.25">
      <c r="A28" s="38"/>
      <c r="B28" s="43"/>
      <c r="C28" s="7" t="s">
        <v>31</v>
      </c>
      <c r="D28" s="8">
        <v>0</v>
      </c>
      <c r="E28" s="8">
        <v>0</v>
      </c>
      <c r="F28" s="8">
        <v>144.80000000000001</v>
      </c>
      <c r="G28" s="8">
        <v>0</v>
      </c>
      <c r="H28" s="8">
        <v>3024.6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19">
        <f t="shared" si="1"/>
        <v>3169.4</v>
      </c>
    </row>
    <row r="29" spans="1:16" ht="15.75" thickBot="1" x14ac:dyDescent="0.3">
      <c r="A29" s="39"/>
      <c r="B29" s="44"/>
      <c r="C29" s="20" t="s">
        <v>1</v>
      </c>
      <c r="D29" s="21">
        <v>5465490.9199999999</v>
      </c>
      <c r="E29" s="21">
        <v>5192572.3899999997</v>
      </c>
      <c r="F29" s="21">
        <v>5282678.41</v>
      </c>
      <c r="G29" s="21">
        <v>4646370.8099999996</v>
      </c>
      <c r="H29" s="21">
        <v>5577526.5300000003</v>
      </c>
      <c r="I29" s="21">
        <v>5777081.4000000004</v>
      </c>
      <c r="J29" s="22">
        <v>5726703.9100000001</v>
      </c>
      <c r="K29" s="22">
        <v>6141125.8799999999</v>
      </c>
      <c r="L29" s="22">
        <v>5218638.05</v>
      </c>
      <c r="M29" s="22">
        <v>5581578.4900000002</v>
      </c>
      <c r="N29" s="22">
        <v>5266344.55</v>
      </c>
      <c r="O29" s="22">
        <v>6049853.1900000004</v>
      </c>
      <c r="P29" s="11">
        <f t="shared" si="1"/>
        <v>65925964.530000001</v>
      </c>
    </row>
    <row r="30" spans="1:16" ht="15.75" thickBot="1" x14ac:dyDescent="0.3">
      <c r="A30" s="45" t="s">
        <v>1</v>
      </c>
      <c r="B30" s="46"/>
      <c r="C30" s="47"/>
      <c r="D30" s="29">
        <v>5835481.5700000003</v>
      </c>
      <c r="E30" s="29">
        <v>5712426.2800000003</v>
      </c>
      <c r="F30" s="29">
        <v>5892214.54</v>
      </c>
      <c r="G30" s="29">
        <v>5814805.75</v>
      </c>
      <c r="H30" s="29">
        <v>6569781.1900000004</v>
      </c>
      <c r="I30" s="29">
        <v>7098785.3099999996</v>
      </c>
      <c r="J30" s="29">
        <v>7476722.1399999997</v>
      </c>
      <c r="K30" s="29">
        <v>7831911.0099999998</v>
      </c>
      <c r="L30" s="29">
        <v>6267697.5199999996</v>
      </c>
      <c r="M30" s="29">
        <v>6675356.2000000002</v>
      </c>
      <c r="N30" s="29">
        <v>6210266.7400000002</v>
      </c>
      <c r="O30" s="29">
        <v>12490369.950000001</v>
      </c>
      <c r="P30" s="30">
        <f>SUM(D30:O30)</f>
        <v>83875818.200000003</v>
      </c>
    </row>
    <row r="31" spans="1:16" x14ac:dyDescent="0.25">
      <c r="A31" s="31" t="s">
        <v>32</v>
      </c>
      <c r="B31" s="32"/>
      <c r="C31" s="32"/>
      <c r="D31" s="32"/>
    </row>
  </sheetData>
  <mergeCells count="12">
    <mergeCell ref="A31:D31"/>
    <mergeCell ref="A1:XFD5"/>
    <mergeCell ref="A6:O6"/>
    <mergeCell ref="P6:P7"/>
    <mergeCell ref="A8:A14"/>
    <mergeCell ref="B8:B9"/>
    <mergeCell ref="B10:B14"/>
    <mergeCell ref="A15:A29"/>
    <mergeCell ref="B15:B19"/>
    <mergeCell ref="B20:B23"/>
    <mergeCell ref="B24:B29"/>
    <mergeCell ref="A30:C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Camila Ignacio Valls</cp:lastModifiedBy>
  <cp:lastPrinted>2017-09-19T16:06:18Z</cp:lastPrinted>
  <dcterms:created xsi:type="dcterms:W3CDTF">2017-09-19T15:46:10Z</dcterms:created>
  <dcterms:modified xsi:type="dcterms:W3CDTF">2020-02-07T15:11:00Z</dcterms:modified>
</cp:coreProperties>
</file>