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UBSECOF\SUBSECOF\SUBSECOF\RGF\2025\"/>
    </mc:Choice>
  </mc:AlternateContent>
  <xr:revisionPtr revIDLastSave="0" documentId="8_{7AA0F928-9496-43E9-B845-6A64160AB38E}" xr6:coauthVersionLast="36" xr6:coauthVersionMax="36" xr10:uidLastSave="{00000000-0000-0000-0000-000000000000}"/>
  <bookViews>
    <workbookView xWindow="32760" yWindow="32760" windowWidth="28800" windowHeight="11805"/>
  </bookViews>
  <sheets>
    <sheet name="Planilha 1" sheetId="1" r:id="rId1"/>
  </sheets>
  <calcPr calcId="191029"/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2" i="1"/>
</calcChain>
</file>

<file path=xl/sharedStrings.xml><?xml version="1.0" encoding="utf-8"?>
<sst xmlns="http://schemas.openxmlformats.org/spreadsheetml/2006/main" count="48" uniqueCount="48">
  <si>
    <t>DESPESAS EXECUTADAS (Últimos 12 Meses)</t>
  </si>
  <si>
    <t>INSCRITAS EM RESTOS A PAGAR NÃO PROCESSADOS (b)</t>
  </si>
  <si>
    <t>LIQUIDADAS (a)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</si>
  <si>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</si>
  <si>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</si>
  <si>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</si>
  <si>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</si>
  <si>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</si>
  <si>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</si>
  <si>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</si>
  <si>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</si>
  <si>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</si>
  <si>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</si>
  <si>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</si>
  <si>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</si>
  <si>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TOTAL (ULTIMOS 12 MESES) (a)</t>
  </si>
  <si>
    <t>DESPESA BRUTA COM PESSOAL (I)</t>
  </si>
  <si>
    <t xml:space="preserve">   Pessoal Ativo</t>
  </si>
  <si>
    <t xml:space="preserve">      Vencimentos, Vantagens e Outras Despesas Variáveis</t>
  </si>
  <si>
    <t xml:space="preserve">      Obrigações Patronais</t>
  </si>
  <si>
    <t xml:space="preserve">   Pessoal Inativo e Pensionistas</t>
  </si>
  <si>
    <t xml:space="preserve">      Aposentadorias, Reserva e Reformas</t>
  </si>
  <si>
    <t xml:space="preserve">      Pensões</t>
  </si>
  <si>
    <t xml:space="preserve">   Outras despesas de pessoal decorrentes de contratos de terceirização (§ 1º do art. 18 da LRF)</t>
  </si>
  <si>
    <t xml:space="preserve">   Despesa com Pessoal não Executada Orçamentariamente</t>
  </si>
  <si>
    <t>DESPESAS NÃO COMPUTADAS (§ 1º do art. 19 da LRF) (II)</t>
  </si>
  <si>
    <t xml:space="preserve">   Indenizações por Demissão e Incentivos à Demissão Voluntária</t>
  </si>
  <si>
    <t xml:space="preserve">   Decorrentes de Decisão Judicial de período anterior ao da apuração</t>
  </si>
  <si>
    <t xml:space="preserve">   Despesas de Exercícios Anteriores de período anterior ao da apuração</t>
  </si>
  <si>
    <t xml:space="preserve">      319092</t>
  </si>
  <si>
    <t xml:space="preserve">      DEA computada</t>
  </si>
  <si>
    <t xml:space="preserve">   Inativos e Pensionistas com Recursos Vinculados</t>
  </si>
  <si>
    <t>DESPESA LÍQUIDA COM PESSOAL (III) = (I - II)</t>
  </si>
  <si>
    <t>GOVERNO DO ESTADO DO RIO DE JANEIRO - DEFENSORIA PÚBLICA DO ESTADO DO RIO DE JANEIRO</t>
  </si>
  <si>
    <t>RELATÓRIO DE GESTÃO FISCAL</t>
  </si>
  <si>
    <t xml:space="preserve">DEMONSTRATIVO DA DESPESA COM PESSOAL </t>
  </si>
  <si>
    <t>ORÇAMENTOS FISCAL E DA SEGURIDADE SOCIAL</t>
  </si>
  <si>
    <t>MAIO/2024 A ABRIL/2025</t>
  </si>
  <si>
    <t>DESPESA COM PESSOAL</t>
  </si>
  <si>
    <t xml:space="preserve"> RGF - ANEXO 1 (Portaria STN nº 72/2012, art. 11, I)</t>
  </si>
  <si>
    <t>TOTAL</t>
  </si>
  <si>
    <t>(c = a + b)</t>
  </si>
  <si>
    <t xml:space="preserve">FONTE: Sistema Integrado de Gestão Orçamentária, Financeira e Contábil - SIAFE-Rio </t>
  </si>
  <si>
    <t>Unidade Responsável: Defensoria Pública do Estado do Rio de Janeiro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</si>
  <si>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</si>
  <si>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Nelson Wesp Keller
Coordenador de Controle Interno
CRC-RJ 096090-0</t>
  </si>
  <si>
    <t>Daniela de Melo Faria
Subsecretária de Orçamento e Finanças</t>
  </si>
  <si>
    <t>Paulo Vinícius Cozzolino Abrahão
Defensor Público Geral do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</si>
</sst>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8"/>
      <color indexed="72"/>
      <name val="Tahoma"/>
      <family val="2"/>
    </font>
    <font>
      <sz val="8"/>
      <color indexed="72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Tahoma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44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/>
    <xf numFmtId="0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2" xfId="0" applyNumberFormat="1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6" fillId="4" borderId="3" xfId="1" applyFont="1" applyFill="1" applyBorder="1" applyAlignment="1">
      <alignment horizontal="center"/>
    </xf>
    <xf numFmtId="0" fontId="0" fillId="4" borderId="2" xfId="0" applyFill="1" applyBorder="1"/>
    <xf numFmtId="0" fontId="6" fillId="4" borderId="6" xfId="1" applyFont="1" applyFill="1" applyBorder="1" applyAlignment="1">
      <alignment horizontal="center" vertical="top" wrapText="1"/>
    </xf>
    <xf numFmtId="0" fontId="7" fillId="3" borderId="7" xfId="0" applyNumberFormat="1" applyFont="1" applyFill="1" applyBorder="1" applyAlignment="1">
      <alignment horizontal="right" vertical="center" wrapText="1"/>
    </xf>
    <xf numFmtId="4" fontId="7" fillId="3" borderId="7" xfId="0" applyNumberFormat="1" applyFont="1" applyFill="1" applyBorder="1" applyAlignment="1">
      <alignment horizontal="right"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Border="1" applyAlignment="1">
      <alignment horizontal="right" vertical="center"/>
    </xf>
    <xf numFmtId="0" fontId="5" fillId="0" borderId="9" xfId="1" applyFont="1" applyBorder="1" applyAlignment="1">
      <alignment horizontal="left"/>
    </xf>
    <xf numFmtId="4" fontId="0" fillId="0" borderId="0" xfId="0" applyNumberFormat="1"/>
    <xf numFmtId="0" fontId="0" fillId="0" borderId="0" xfId="0"/>
    <xf numFmtId="0" fontId="5" fillId="0" borderId="0" xfId="1" applyFont="1" applyAlignment="1">
      <alignment horizontal="left"/>
    </xf>
    <xf numFmtId="0" fontId="2" fillId="2" borderId="2" xfId="0" applyNumberFormat="1" applyFont="1" applyFill="1" applyBorder="1" applyAlignment="1">
      <alignment horizontal="left" vertical="top" wrapText="1" indent="1"/>
    </xf>
    <xf numFmtId="0" fontId="1" fillId="2" borderId="3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righ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4" fontId="0" fillId="0" borderId="0" xfId="0" applyNumberFormat="1" applyFont="1" applyFill="1" applyBorder="1" applyAlignment="1"/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4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tabSelected="1" zoomScaleNormal="100" workbookViewId="0">
      <selection activeCell="D13" sqref="D13"/>
    </sheetView>
  </sheetViews>
  <sheetFormatPr defaultRowHeight="12.75" x14ac:dyDescent="0.2"/>
  <cols>
    <col min="1" max="1" width="56.5703125" customWidth="1"/>
    <col min="2" max="13" width="13.5703125" customWidth="1"/>
    <col min="14" max="14" width="17.140625" customWidth="1"/>
    <col min="15" max="15" width="18.7109375" customWidth="1"/>
    <col min="16" max="16" width="14.85546875" bestFit="1" customWidth="1"/>
  </cols>
  <sheetData>
    <row r="1" spans="1:16" ht="21" customHeight="1" x14ac:dyDescent="0.2">
      <c r="A1" s="36"/>
      <c r="B1" s="31" t="s">
        <v>33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ht="12.75" customHeight="1" x14ac:dyDescent="0.2">
      <c r="A2" s="36"/>
      <c r="B2" s="31" t="s">
        <v>34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">
      <c r="A3" s="36"/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x14ac:dyDescent="0.2">
      <c r="B4" s="31" t="s">
        <v>36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2">
      <c r="B5" s="31" t="s">
        <v>37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8" spans="1:16" x14ac:dyDescent="0.2">
      <c r="A8" s="6" t="s">
        <v>39</v>
      </c>
    </row>
    <row r="9" spans="1:16" ht="22.5" customHeight="1" x14ac:dyDescent="0.2">
      <c r="A9" s="32" t="s">
        <v>38</v>
      </c>
      <c r="B9" s="38" t="s">
        <v>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 t="s">
        <v>1</v>
      </c>
      <c r="P9" s="9" t="s">
        <v>40</v>
      </c>
    </row>
    <row r="10" spans="1:16" ht="22.5" customHeight="1" x14ac:dyDescent="0.2">
      <c r="A10" s="32"/>
      <c r="B10" s="38" t="s">
        <v>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1"/>
      <c r="P10" s="10"/>
    </row>
    <row r="11" spans="1:16" ht="22.5" customHeight="1" x14ac:dyDescent="0.2">
      <c r="A11" s="32"/>
      <c r="B11" s="5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42"/>
      <c r="P11" s="11" t="s">
        <v>41</v>
      </c>
    </row>
    <row r="12" spans="1:16" s="4" customFormat="1" x14ac:dyDescent="0.2">
      <c r="A12" s="21" t="s">
        <v>16</v>
      </c>
      <c r="B12" s="22">
        <v>88355701.430000007</v>
      </c>
      <c r="C12" s="22">
        <v>119103354.14</v>
      </c>
      <c r="D12" s="22">
        <v>88275780.390000001</v>
      </c>
      <c r="E12" s="22">
        <v>95759375.599999994</v>
      </c>
      <c r="F12" s="22">
        <v>116623245.31999999</v>
      </c>
      <c r="G12" s="22">
        <v>89971985.439999998</v>
      </c>
      <c r="H12" s="22">
        <v>129116761.06999999</v>
      </c>
      <c r="I12" s="22">
        <v>101541112.59999999</v>
      </c>
      <c r="J12" s="22">
        <v>97308633.140000001</v>
      </c>
      <c r="K12" s="22">
        <v>95472047.719999999</v>
      </c>
      <c r="L12" s="22">
        <v>102253217.13</v>
      </c>
      <c r="M12" s="22">
        <v>112275899.52</v>
      </c>
      <c r="N12" s="22">
        <v>1236057113.5</v>
      </c>
      <c r="O12" s="23">
        <v>971800.18</v>
      </c>
      <c r="P12" s="22">
        <f>N12+O12</f>
        <v>1237028913.6800001</v>
      </c>
    </row>
    <row r="13" spans="1:16" x14ac:dyDescent="0.2">
      <c r="A13" s="7" t="s">
        <v>17</v>
      </c>
      <c r="B13" s="8">
        <v>70729349.319999993</v>
      </c>
      <c r="C13" s="8">
        <v>92819935.120000005</v>
      </c>
      <c r="D13" s="8">
        <v>70874801.170000002</v>
      </c>
      <c r="E13" s="8">
        <v>78318269.489999995</v>
      </c>
      <c r="F13" s="8">
        <v>99094286.840000004</v>
      </c>
      <c r="G13" s="8">
        <v>71845818.650000006</v>
      </c>
      <c r="H13" s="8">
        <v>105108539.05</v>
      </c>
      <c r="I13" s="8">
        <v>82361382.719999999</v>
      </c>
      <c r="J13" s="8">
        <v>79982477.450000003</v>
      </c>
      <c r="K13" s="8">
        <v>77317323.730000004</v>
      </c>
      <c r="L13" s="8">
        <v>84288657.269999996</v>
      </c>
      <c r="M13" s="8">
        <v>94164439.879999995</v>
      </c>
      <c r="N13" s="8">
        <v>1006905280.6900001</v>
      </c>
      <c r="O13" s="2">
        <v>971800.18</v>
      </c>
      <c r="P13" s="8">
        <f t="shared" ref="P13:P28" si="0">N13+O13</f>
        <v>1007877080.87</v>
      </c>
    </row>
    <row r="14" spans="1:16" x14ac:dyDescent="0.2">
      <c r="A14" s="20" t="s">
        <v>18</v>
      </c>
      <c r="B14" s="8">
        <v>60379240.18</v>
      </c>
      <c r="C14" s="8">
        <v>82425511.840000004</v>
      </c>
      <c r="D14" s="8">
        <v>60421656.960000001</v>
      </c>
      <c r="E14" s="8">
        <v>67880290.260000005</v>
      </c>
      <c r="F14" s="8">
        <v>88712733.640000001</v>
      </c>
      <c r="G14" s="8">
        <v>61340212.140000001</v>
      </c>
      <c r="H14" s="8">
        <v>84193567.319999993</v>
      </c>
      <c r="I14" s="8">
        <v>71862427</v>
      </c>
      <c r="J14" s="8">
        <v>69408401.349999994</v>
      </c>
      <c r="K14" s="8">
        <v>66346499.909999996</v>
      </c>
      <c r="L14" s="8">
        <v>73289117.510000005</v>
      </c>
      <c r="M14" s="8">
        <v>83152193.530000001</v>
      </c>
      <c r="N14" s="8">
        <v>869411851.63999999</v>
      </c>
      <c r="O14" s="2">
        <v>971800.18</v>
      </c>
      <c r="P14" s="8">
        <f t="shared" si="0"/>
        <v>870383651.81999993</v>
      </c>
    </row>
    <row r="15" spans="1:16" x14ac:dyDescent="0.2">
      <c r="A15" s="20" t="s">
        <v>19</v>
      </c>
      <c r="B15" s="8">
        <v>10350109.140000001</v>
      </c>
      <c r="C15" s="8">
        <v>10394423.279999999</v>
      </c>
      <c r="D15" s="8">
        <v>10453144.210000001</v>
      </c>
      <c r="E15" s="8">
        <v>10437979.23</v>
      </c>
      <c r="F15" s="8">
        <v>10381553.199999999</v>
      </c>
      <c r="G15" s="8">
        <v>10505606.51</v>
      </c>
      <c r="H15" s="8">
        <v>20914971.73</v>
      </c>
      <c r="I15" s="8">
        <v>10498955.720000001</v>
      </c>
      <c r="J15" s="8">
        <v>10574076.1</v>
      </c>
      <c r="K15" s="8">
        <v>10970823.82</v>
      </c>
      <c r="L15" s="8">
        <v>10999539.76</v>
      </c>
      <c r="M15" s="8">
        <v>11012246.35</v>
      </c>
      <c r="N15" s="8">
        <v>137493429.05000001</v>
      </c>
      <c r="O15" s="2">
        <v>0</v>
      </c>
      <c r="P15" s="8">
        <f t="shared" si="0"/>
        <v>137493429.05000001</v>
      </c>
    </row>
    <row r="16" spans="1:16" x14ac:dyDescent="0.2">
      <c r="A16" s="7" t="s">
        <v>20</v>
      </c>
      <c r="B16" s="8">
        <v>17626352.109999999</v>
      </c>
      <c r="C16" s="8">
        <v>26283419.02</v>
      </c>
      <c r="D16" s="8">
        <v>17400979.219999999</v>
      </c>
      <c r="E16" s="8">
        <v>17441106.109999999</v>
      </c>
      <c r="F16" s="8">
        <v>17528958.48</v>
      </c>
      <c r="G16" s="8">
        <v>18126166.789999999</v>
      </c>
      <c r="H16" s="8">
        <v>24008222.02</v>
      </c>
      <c r="I16" s="8">
        <v>19179729.879999999</v>
      </c>
      <c r="J16" s="8">
        <v>17326155.690000001</v>
      </c>
      <c r="K16" s="8">
        <v>18154723.989999998</v>
      </c>
      <c r="L16" s="8">
        <v>17964559.859999999</v>
      </c>
      <c r="M16" s="8">
        <v>18111459.640000001</v>
      </c>
      <c r="N16" s="8">
        <v>229151832.81</v>
      </c>
      <c r="O16" s="2">
        <v>0</v>
      </c>
      <c r="P16" s="8">
        <f t="shared" si="0"/>
        <v>229151832.81</v>
      </c>
    </row>
    <row r="17" spans="1:16" x14ac:dyDescent="0.2">
      <c r="A17" s="20" t="s">
        <v>21</v>
      </c>
      <c r="B17" s="8">
        <v>13644660.810000001</v>
      </c>
      <c r="C17" s="8">
        <v>20180935.800000001</v>
      </c>
      <c r="D17" s="8">
        <v>13400309.23</v>
      </c>
      <c r="E17" s="8">
        <v>13401828.529999999</v>
      </c>
      <c r="F17" s="8">
        <v>13377519.550000001</v>
      </c>
      <c r="G17" s="8">
        <v>13377519.550000001</v>
      </c>
      <c r="H17" s="8">
        <v>20066279.370000001</v>
      </c>
      <c r="I17" s="8">
        <v>13361842.189999999</v>
      </c>
      <c r="J17" s="8">
        <v>13370825.73</v>
      </c>
      <c r="K17" s="8">
        <v>14017107.68</v>
      </c>
      <c r="L17" s="8">
        <v>14016865.16</v>
      </c>
      <c r="M17" s="8">
        <v>14010541.310000001</v>
      </c>
      <c r="N17" s="8">
        <v>176226234.91</v>
      </c>
      <c r="O17" s="2">
        <v>0</v>
      </c>
      <c r="P17" s="8">
        <f t="shared" si="0"/>
        <v>176226234.91</v>
      </c>
    </row>
    <row r="18" spans="1:16" x14ac:dyDescent="0.2">
      <c r="A18" s="20" t="s">
        <v>22</v>
      </c>
      <c r="B18" s="8">
        <v>3981691.3</v>
      </c>
      <c r="C18" s="8">
        <v>6102483.2199999997</v>
      </c>
      <c r="D18" s="8">
        <v>4000669.99</v>
      </c>
      <c r="E18" s="8">
        <v>4039277.58</v>
      </c>
      <c r="F18" s="8">
        <v>4151438.93</v>
      </c>
      <c r="G18" s="8">
        <v>4748647.24</v>
      </c>
      <c r="H18" s="8">
        <v>3941942.65</v>
      </c>
      <c r="I18" s="8">
        <v>5817887.6900000004</v>
      </c>
      <c r="J18" s="8">
        <v>3955329.96</v>
      </c>
      <c r="K18" s="8">
        <v>4137616.31</v>
      </c>
      <c r="L18" s="8">
        <v>3947694.7</v>
      </c>
      <c r="M18" s="8">
        <v>4100918.33</v>
      </c>
      <c r="N18" s="8">
        <v>52925597.899999999</v>
      </c>
      <c r="O18" s="2">
        <v>0</v>
      </c>
      <c r="P18" s="8">
        <f t="shared" si="0"/>
        <v>52925597.899999999</v>
      </c>
    </row>
    <row r="19" spans="1:16" ht="21" x14ac:dyDescent="0.2">
      <c r="A19" s="7" t="s">
        <v>23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">
        <v>0</v>
      </c>
      <c r="P19" s="8">
        <f t="shared" si="0"/>
        <v>0</v>
      </c>
    </row>
    <row r="20" spans="1:16" x14ac:dyDescent="0.2">
      <c r="A20" s="7" t="s">
        <v>24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2">
        <v>0</v>
      </c>
      <c r="P20" s="8">
        <f t="shared" si="0"/>
        <v>0</v>
      </c>
    </row>
    <row r="21" spans="1:16" s="4" customFormat="1" x14ac:dyDescent="0.2">
      <c r="A21" s="24" t="s">
        <v>25</v>
      </c>
      <c r="B21" s="22">
        <v>17593292.91</v>
      </c>
      <c r="C21" s="22">
        <v>24602231.02</v>
      </c>
      <c r="D21" s="22">
        <v>16435561.57</v>
      </c>
      <c r="E21" s="22">
        <v>17331063.809999999</v>
      </c>
      <c r="F21" s="22">
        <v>16633.22</v>
      </c>
      <c r="G21" s="22">
        <v>4513911.68</v>
      </c>
      <c r="H21" s="22">
        <v>16710830.01</v>
      </c>
      <c r="I21" s="22">
        <v>23480255.920000002</v>
      </c>
      <c r="J21" s="22">
        <v>13964099.08</v>
      </c>
      <c r="K21" s="22">
        <v>14195869.75</v>
      </c>
      <c r="L21" s="22">
        <v>3940874.66</v>
      </c>
      <c r="M21" s="22">
        <v>4042575.67</v>
      </c>
      <c r="N21" s="22">
        <v>156827199.30000001</v>
      </c>
      <c r="O21" s="23">
        <v>0</v>
      </c>
      <c r="P21" s="22">
        <f t="shared" si="0"/>
        <v>156827199.30000001</v>
      </c>
    </row>
    <row r="22" spans="1:16" x14ac:dyDescent="0.2">
      <c r="A22" s="7" t="s">
        <v>26</v>
      </c>
      <c r="B22" s="8">
        <v>0</v>
      </c>
      <c r="C22" s="8">
        <v>0</v>
      </c>
      <c r="D22" s="8">
        <v>2536.16</v>
      </c>
      <c r="E22" s="8">
        <v>0</v>
      </c>
      <c r="F22" s="8">
        <v>0</v>
      </c>
      <c r="G22" s="8">
        <v>8413.26</v>
      </c>
      <c r="H22" s="8">
        <v>5224.7299999999996</v>
      </c>
      <c r="I22" s="8">
        <v>0</v>
      </c>
      <c r="J22" s="8">
        <v>1933</v>
      </c>
      <c r="K22" s="8">
        <v>500.47</v>
      </c>
      <c r="L22" s="8">
        <v>0</v>
      </c>
      <c r="M22" s="8">
        <v>997.63</v>
      </c>
      <c r="N22" s="8">
        <v>19605.25</v>
      </c>
      <c r="O22" s="2">
        <v>0</v>
      </c>
      <c r="P22" s="8">
        <f t="shared" si="0"/>
        <v>19605.25</v>
      </c>
    </row>
    <row r="23" spans="1:16" x14ac:dyDescent="0.2">
      <c r="A23" s="7" t="s">
        <v>27</v>
      </c>
      <c r="B23" s="8">
        <v>557.66999999999996</v>
      </c>
      <c r="C23" s="8">
        <v>557.66999999999996</v>
      </c>
      <c r="D23" s="8">
        <v>557.66999999999996</v>
      </c>
      <c r="E23" s="8">
        <v>557.66999999999996</v>
      </c>
      <c r="F23" s="8">
        <v>557.66999999999996</v>
      </c>
      <c r="G23" s="8">
        <v>557.66999999999996</v>
      </c>
      <c r="H23" s="8">
        <v>557.66999999999996</v>
      </c>
      <c r="I23" s="8">
        <v>557.66999999999996</v>
      </c>
      <c r="J23" s="8">
        <v>557.66999999999996</v>
      </c>
      <c r="K23" s="8">
        <v>557.66999999999996</v>
      </c>
      <c r="L23" s="8">
        <v>557.66999999999996</v>
      </c>
      <c r="M23" s="8">
        <v>557.66999999999996</v>
      </c>
      <c r="N23" s="8">
        <v>6692.04</v>
      </c>
      <c r="O23" s="2">
        <v>0</v>
      </c>
      <c r="P23" s="8">
        <f t="shared" si="0"/>
        <v>6692.04</v>
      </c>
    </row>
    <row r="24" spans="1:16" x14ac:dyDescent="0.2">
      <c r="A24" s="7" t="s">
        <v>28</v>
      </c>
      <c r="B24" s="8">
        <v>81849.88</v>
      </c>
      <c r="C24" s="8">
        <v>388488.13</v>
      </c>
      <c r="D24" s="8">
        <v>42632.97</v>
      </c>
      <c r="E24" s="8">
        <v>4866.78</v>
      </c>
      <c r="F24" s="8">
        <v>16075.55</v>
      </c>
      <c r="G24" s="8">
        <v>-128239.74</v>
      </c>
      <c r="H24" s="8">
        <v>512.86</v>
      </c>
      <c r="I24" s="8">
        <v>4421439.2300000004</v>
      </c>
      <c r="J24" s="8">
        <v>590782.68000000005</v>
      </c>
      <c r="K24" s="8">
        <v>177703.93</v>
      </c>
      <c r="L24" s="8">
        <v>108089.04</v>
      </c>
      <c r="M24" s="8">
        <v>55568.79</v>
      </c>
      <c r="N24" s="8">
        <v>5759770.0999999996</v>
      </c>
      <c r="O24" s="2">
        <v>0</v>
      </c>
      <c r="P24" s="8">
        <f t="shared" si="0"/>
        <v>5759770.0999999996</v>
      </c>
    </row>
    <row r="25" spans="1:16" x14ac:dyDescent="0.2">
      <c r="A25" s="20" t="s">
        <v>29</v>
      </c>
      <c r="B25" s="8">
        <v>81849.88</v>
      </c>
      <c r="C25" s="8">
        <v>388488.13</v>
      </c>
      <c r="D25" s="8">
        <v>42632.97</v>
      </c>
      <c r="E25" s="8">
        <v>4866.78</v>
      </c>
      <c r="F25" s="8">
        <v>16075.55</v>
      </c>
      <c r="G25" s="8">
        <v>-128239.74</v>
      </c>
      <c r="H25" s="8">
        <v>512.86</v>
      </c>
      <c r="I25" s="8">
        <v>4421439.2300000004</v>
      </c>
      <c r="J25" s="8">
        <v>591539.34</v>
      </c>
      <c r="K25" s="8">
        <v>177703.93</v>
      </c>
      <c r="L25" s="8">
        <v>108089.04</v>
      </c>
      <c r="M25" s="8">
        <v>55568.79</v>
      </c>
      <c r="N25" s="8">
        <v>5760526.7599999998</v>
      </c>
      <c r="O25" s="2">
        <v>0</v>
      </c>
      <c r="P25" s="8">
        <f t="shared" si="0"/>
        <v>5760526.7599999998</v>
      </c>
    </row>
    <row r="26" spans="1:16" x14ac:dyDescent="0.2">
      <c r="A26" s="20" t="s">
        <v>30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756.66</v>
      </c>
      <c r="K26" s="8">
        <v>0</v>
      </c>
      <c r="L26" s="8">
        <v>0</v>
      </c>
      <c r="M26" s="8">
        <v>0</v>
      </c>
      <c r="N26" s="8">
        <v>756.66</v>
      </c>
      <c r="O26" s="2">
        <v>0</v>
      </c>
      <c r="P26" s="8">
        <f t="shared" si="0"/>
        <v>756.66</v>
      </c>
    </row>
    <row r="27" spans="1:16" x14ac:dyDescent="0.2">
      <c r="A27" s="7" t="s">
        <v>31</v>
      </c>
      <c r="B27" s="8">
        <v>17510885.359999999</v>
      </c>
      <c r="C27" s="8">
        <v>24213185.219999999</v>
      </c>
      <c r="D27" s="8">
        <v>16389834.77</v>
      </c>
      <c r="E27" s="8">
        <v>17325639.359999999</v>
      </c>
      <c r="F27" s="8">
        <v>0</v>
      </c>
      <c r="G27" s="8">
        <v>4633180.49</v>
      </c>
      <c r="H27" s="8">
        <v>16704534.75</v>
      </c>
      <c r="I27" s="8">
        <v>19058259.02</v>
      </c>
      <c r="J27" s="8">
        <v>13370825.73</v>
      </c>
      <c r="K27" s="8">
        <v>14017107.68</v>
      </c>
      <c r="L27" s="8">
        <v>3832227.95</v>
      </c>
      <c r="M27" s="8">
        <v>3985451.58</v>
      </c>
      <c r="N27" s="8">
        <v>151041131.91</v>
      </c>
      <c r="O27" s="2">
        <v>0</v>
      </c>
      <c r="P27" s="8">
        <f t="shared" si="0"/>
        <v>151041131.91</v>
      </c>
    </row>
    <row r="28" spans="1:16" s="15" customFormat="1" ht="21.75" customHeight="1" x14ac:dyDescent="0.2">
      <c r="A28" s="12" t="s">
        <v>32</v>
      </c>
      <c r="B28" s="13">
        <v>70762408.519999996</v>
      </c>
      <c r="C28" s="13">
        <v>94501123.120000005</v>
      </c>
      <c r="D28" s="13">
        <v>71840218.819999993</v>
      </c>
      <c r="E28" s="13">
        <v>78428311.790000007</v>
      </c>
      <c r="F28" s="13">
        <v>116606612.09999999</v>
      </c>
      <c r="G28" s="13">
        <v>85458073.760000005</v>
      </c>
      <c r="H28" s="13">
        <v>112405931.06</v>
      </c>
      <c r="I28" s="13">
        <v>78060856.680000007</v>
      </c>
      <c r="J28" s="13">
        <v>83344534.060000002</v>
      </c>
      <c r="K28" s="13">
        <v>81276177.969999999</v>
      </c>
      <c r="L28" s="13">
        <v>98312342.469999999</v>
      </c>
      <c r="M28" s="13">
        <v>108233323.84999999</v>
      </c>
      <c r="N28" s="13">
        <v>1079229914.2</v>
      </c>
      <c r="O28" s="14">
        <v>971800.18</v>
      </c>
      <c r="P28" s="13">
        <f t="shared" si="0"/>
        <v>1080201714.3800001</v>
      </c>
    </row>
    <row r="29" spans="1:16" ht="17.25" customHeight="1" x14ac:dyDescent="0.2">
      <c r="A29" s="16" t="s">
        <v>42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7"/>
      <c r="O29" s="18"/>
    </row>
    <row r="30" spans="1:16" ht="18" customHeight="1" x14ac:dyDescent="0.2">
      <c r="A30" s="19" t="s">
        <v>43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25.5" customHeight="1" x14ac:dyDescent="0.2">
      <c r="A31" s="33" t="s">
        <v>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6" x14ac:dyDescent="0.2">
      <c r="A32" s="35"/>
      <c r="B32" s="36"/>
    </row>
    <row r="33" spans="1:16" x14ac:dyDescent="0.2">
      <c r="A33" s="37"/>
      <c r="B33" s="36"/>
    </row>
    <row r="34" spans="1:16" ht="41.25" customHeight="1" x14ac:dyDescent="0.2">
      <c r="A34" s="34" t="s">
        <v>46</v>
      </c>
      <c r="B34" s="34"/>
      <c r="C34" s="34"/>
      <c r="D34" s="26"/>
      <c r="E34" s="34" t="s">
        <v>45</v>
      </c>
      <c r="F34" s="34"/>
      <c r="G34" s="34"/>
      <c r="H34" s="34"/>
      <c r="I34" s="26"/>
      <c r="J34" s="26"/>
      <c r="K34" s="26"/>
      <c r="L34" s="34" t="s">
        <v>47</v>
      </c>
      <c r="M34" s="34"/>
      <c r="N34" s="34"/>
      <c r="O34" s="34"/>
      <c r="P34" s="25"/>
    </row>
    <row r="35" spans="1:16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8"/>
      <c r="K35" s="28"/>
      <c r="L35" s="28"/>
      <c r="M35" s="27"/>
      <c r="N35" s="27"/>
      <c r="O35" s="27"/>
    </row>
    <row r="36" spans="1:16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6" x14ac:dyDescent="0.2">
      <c r="A37" s="1"/>
      <c r="B37" s="1"/>
    </row>
    <row r="38" spans="1:16" x14ac:dyDescent="0.2">
      <c r="A38" s="1"/>
      <c r="B38" s="1"/>
    </row>
    <row r="39" spans="1:16" x14ac:dyDescent="0.2">
      <c r="A39" s="1"/>
      <c r="B39" s="1"/>
    </row>
    <row r="40" spans="1:16" x14ac:dyDescent="0.2">
      <c r="A40" s="1"/>
      <c r="B40" s="1"/>
    </row>
    <row r="41" spans="1:16" x14ac:dyDescent="0.2">
      <c r="A41" s="3"/>
    </row>
    <row r="42" spans="1:16" x14ac:dyDescent="0.2">
      <c r="A42" s="1"/>
      <c r="B42" s="1"/>
    </row>
    <row r="43" spans="1:16" x14ac:dyDescent="0.2">
      <c r="A43" s="1"/>
      <c r="B43" s="1"/>
    </row>
    <row r="44" spans="1:16" x14ac:dyDescent="0.2">
      <c r="A44" s="1"/>
      <c r="B44" s="1"/>
    </row>
    <row r="45" spans="1:16" x14ac:dyDescent="0.2">
      <c r="A45" s="1"/>
      <c r="B45" s="1"/>
    </row>
    <row r="46" spans="1:16" x14ac:dyDescent="0.2">
      <c r="A46" s="1"/>
      <c r="B46" s="1"/>
    </row>
    <row r="47" spans="1:16" x14ac:dyDescent="0.2">
      <c r="A47" s="1"/>
      <c r="B47" s="1"/>
    </row>
    <row r="48" spans="1:16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</sheetData>
  <mergeCells count="16">
    <mergeCell ref="A1:A3"/>
    <mergeCell ref="B1:O1"/>
    <mergeCell ref="B9:N9"/>
    <mergeCell ref="O9:O11"/>
    <mergeCell ref="B10:N10"/>
    <mergeCell ref="B2:P2"/>
    <mergeCell ref="B3:P3"/>
    <mergeCell ref="B4:P4"/>
    <mergeCell ref="B5:P5"/>
    <mergeCell ref="A9:A11"/>
    <mergeCell ref="A31:O31"/>
    <mergeCell ref="A34:C34"/>
    <mergeCell ref="E34:H34"/>
    <mergeCell ref="L34:O34"/>
    <mergeCell ref="A32:B32"/>
    <mergeCell ref="A33:B33"/>
  </mergeCells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  <ignoredErrors>
    <ignoredError sqref="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Melo Faria</dc:creator>
  <cp:lastModifiedBy>Daniela De Melo Faria</cp:lastModifiedBy>
  <dcterms:created xsi:type="dcterms:W3CDTF">2025-05-23T15:02:51Z</dcterms:created>
  <dcterms:modified xsi:type="dcterms:W3CDTF">2025-05-26T18:06:36Z</dcterms:modified>
</cp:coreProperties>
</file>