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" sheetId="1" r:id="rId4"/>
  </sheets>
  <definedNames/>
  <calcPr/>
  <extLst>
    <ext uri="GoogleSheetsCustomDataVersion2">
      <go:sheetsCustomData xmlns:go="http://customooxmlschemas.google.com/" r:id="rId5" roundtripDataChecksum="F5aryu/05Fy3ciW7ha5vn8NTmKYIbzbVqncxbljvP7Y="/>
    </ext>
  </extLst>
</workbook>
</file>

<file path=xl/sharedStrings.xml><?xml version="1.0" encoding="utf-8"?>
<sst xmlns="http://schemas.openxmlformats.org/spreadsheetml/2006/main" count="53" uniqueCount="53">
  <si>
    <t>Defensoria Pública do Estado do Rio de Janeiro</t>
  </si>
  <si>
    <t>Secretaria de Orçamento e Finanças</t>
  </si>
  <si>
    <t>Diretoria de Orçamento e Finanças</t>
  </si>
  <si>
    <t>Coordenação de Contabilidade</t>
  </si>
  <si>
    <t>Repasses Previdenciários - Despesa de Pessoal</t>
  </si>
  <si>
    <t>PERÍODO DE APURAÇÃO:</t>
  </si>
  <si>
    <t>R$ 1,00</t>
  </si>
  <si>
    <t>FUNDO OU INSTITUTO PREVIDENCIÁRIO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</si>
  <si>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</si>
  <si>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</si>
  <si>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</si>
  <si>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</si>
  <si>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</si>
  <si>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</si>
  <si>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</si>
  <si>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</si>
  <si>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</si>
  <si>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</si>
  <si>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</si>
  <si>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</si>
  <si>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13º SALÁRIO</t>
  </si>
  <si>
    <t>TOTAL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</si>
  <si>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</si>
  <si>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</si>
  <si>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</si>
  <si>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</si>
  <si>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</si>
  <si>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</si>
  <si>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</si>
  <si>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</si>
  <si>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</si>
  <si>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</si>
  <si>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</si>
  <si>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</si>
  <si>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</si>
  <si>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</si>
  <si>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</si>
  <si>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INSS - Instituito Nacional do Seguro Social - Servidor</t>
  </si>
  <si>
    <t>INSS - Instituito Nacional do Seguro Social - Patronal</t>
  </si>
  <si>
    <t>Rioprevidência - Fundo Único de Previdência Social do ERJ - Plano Financeiro - Servidor</t>
  </si>
  <si>
    <t>Rioprevidência - Fundo Único de Previdência Social do ERJ - Plano Financeiro - Patronal</t>
  </si>
  <si>
    <t>Rioprevidência - Fundo Único de Previdência Social do ERJ - Plano Previdenciário - Servidor</t>
  </si>
  <si>
    <t>Rioprevidência - Fundo Único de Previdência Social do ERJ - Plano Previdenciário - Patronal</t>
  </si>
  <si>
    <t>RJPREV - Fundação de Previdência Complementar do ERJ - Servidor</t>
  </si>
  <si>
    <t>RJPREV - Fundação de Previdência Complementar do ERJ - Patronal</t>
  </si>
  <si>
    <t>TOTAL GERAL (p)</t>
  </si>
  <si>
    <t>Fonte: Sistema Integrado de Gestão Orçamentária, Financeira e Contábil do Rio de Janeiro - SIAFE-Rio</t>
  </si>
  <si>
    <t>Atualizado em:</t>
  </si>
  <si>
    <t>(a) - Fundo ou Instituto Previdenciário - Informar o nome da instituição destinatária da arrecadação dos valores previdenciários de folha de pagamento (exemplo: Instituto Nacional do Seguro Social).</t>
  </si>
  <si>
    <t>(b) a (n) - Valores recolhidos mês a mês</t>
  </si>
  <si>
    <t>(o) - Total - Somatório dos valores dos meses do ano (por Fundo ou Instituto Previdenciário).</t>
  </si>
  <si>
    <t>(p) - Total geral - Somatório dos valores dos meses do ano.</t>
  </si>
  <si>
    <t>Fundamento Legal: Lei Complementar nº 101/2000, Arts. 18 e 48-A, inciso I; Constituição Federal, Art. 40 e Lei Estadual nº 3.189/99, Arts. 2º e 11.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</si>
</sst>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R$&quot;\ * #,##0.00_-;\-&quot;R$&quot;\ * #,##0.00_-;_-&quot;R$&quot;\ * &quot;-&quot;??_-;_-@"/>
  </numFmts>
  <fonts count="12">
    <font>
      <sz val="10.0"/>
      <color rgb="FF000000"/>
      <name val="Arial"/>
      <scheme val="minor"/>
    </font>
    <font>
      <sz val="12.0"/>
      <color rgb="FF000000"/>
      <name val="Arial"/>
    </font>
    <font>
      <sz val="18.0"/>
      <color theme="1"/>
      <name val="Arial"/>
    </font>
    <font>
      <sz val="16.0"/>
      <color theme="1"/>
      <name val="Arial"/>
    </font>
    <font>
      <b/>
      <i/>
      <sz val="18.0"/>
      <color theme="1"/>
      <name val="Arial"/>
    </font>
    <font>
      <b/>
      <i/>
      <sz val="16.0"/>
      <color theme="1"/>
      <name val="Arial"/>
    </font>
    <font>
      <b/>
      <sz val="12.0"/>
      <color theme="1"/>
      <name val="Arial"/>
    </font>
    <font>
      <sz val="12.0"/>
      <color theme="1"/>
      <name val="Arial"/>
    </font>
    <font/>
    <font>
      <sz val="10.0"/>
      <color theme="1"/>
      <name val="Arial"/>
    </font>
    <font>
      <sz val="10.0"/>
      <color rgb="FF000000"/>
      <name val="Arial"/>
    </font>
    <font>
      <i/>
      <sz val="12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</fills>
  <borders count="14">
    <border/>
    <border>
      <left/>
      <right/>
      <top/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5" numFmtId="0" xfId="0" applyFont="1"/>
    <xf borderId="1" fillId="3" fontId="6" numFmtId="0" xfId="0" applyBorder="1" applyFill="1" applyFont="1"/>
    <xf borderId="1" fillId="3" fontId="6" numFmtId="0" xfId="0" applyAlignment="1" applyBorder="1" applyFont="1">
      <alignment horizontal="left" vertical="center"/>
    </xf>
    <xf borderId="0" fillId="0" fontId="7" numFmtId="0" xfId="0" applyFont="1"/>
    <xf borderId="0" fillId="0" fontId="7" numFmtId="0" xfId="0" applyAlignment="1" applyFont="1">
      <alignment horizontal="right"/>
    </xf>
    <xf borderId="2" fillId="3" fontId="6" numFmtId="0" xfId="0" applyAlignment="1" applyBorder="1" applyFont="1">
      <alignment horizontal="center"/>
    </xf>
    <xf borderId="3" fillId="0" fontId="8" numFmtId="0" xfId="0" applyBorder="1" applyFont="1"/>
    <xf borderId="4" fillId="0" fontId="8" numFmtId="0" xfId="0" applyBorder="1" applyFont="1"/>
    <xf borderId="5" fillId="3" fontId="6" numFmtId="0" xfId="0" applyAlignment="1" applyBorder="1" applyFont="1">
      <alignment horizontal="center"/>
    </xf>
    <xf borderId="6" fillId="3" fontId="6" numFmtId="0" xfId="0" applyAlignment="1" applyBorder="1" applyFont="1">
      <alignment horizontal="center"/>
    </xf>
    <xf borderId="7" fillId="0" fontId="8" numFmtId="0" xfId="0" applyBorder="1" applyFont="1"/>
    <xf borderId="8" fillId="0" fontId="8" numFmtId="0" xfId="0" applyBorder="1" applyFont="1"/>
    <xf borderId="9" fillId="3" fontId="6" numFmtId="0" xfId="0" applyAlignment="1" applyBorder="1" applyFont="1">
      <alignment horizontal="center"/>
    </xf>
    <xf borderId="10" fillId="4" fontId="7" numFmtId="0" xfId="0" applyBorder="1" applyFill="1" applyFont="1"/>
    <xf borderId="11" fillId="0" fontId="8" numFmtId="0" xfId="0" applyBorder="1" applyFont="1"/>
    <xf borderId="12" fillId="0" fontId="8" numFmtId="0" xfId="0" applyBorder="1" applyFont="1"/>
    <xf borderId="13" fillId="2" fontId="1" numFmtId="164" xfId="0" applyAlignment="1" applyBorder="1" applyFont="1" applyNumberFormat="1">
      <alignment horizontal="right"/>
    </xf>
    <xf borderId="13" fillId="0" fontId="1" numFmtId="164" xfId="0" applyAlignment="1" applyBorder="1" applyFont="1" applyNumberFormat="1">
      <alignment horizontal="right"/>
    </xf>
    <xf borderId="13" fillId="0" fontId="1" numFmtId="164" xfId="0" applyAlignment="1" applyBorder="1" applyFont="1" applyNumberFormat="1">
      <alignment horizontal="right" readingOrder="0"/>
    </xf>
    <xf borderId="13" fillId="0" fontId="7" numFmtId="164" xfId="0" applyAlignment="1" applyBorder="1" applyFont="1" applyNumberFormat="1">
      <alignment horizontal="right" readingOrder="0"/>
    </xf>
    <xf borderId="13" fillId="4" fontId="7" numFmtId="164" xfId="0" applyAlignment="1" applyBorder="1" applyFont="1" applyNumberFormat="1">
      <alignment horizontal="right"/>
    </xf>
    <xf borderId="10" fillId="4" fontId="6" numFmtId="0" xfId="0" applyAlignment="1" applyBorder="1" applyFont="1">
      <alignment horizontal="center"/>
    </xf>
    <xf borderId="1" fillId="5" fontId="6" numFmtId="0" xfId="0" applyAlignment="1" applyBorder="1" applyFill="1" applyFont="1">
      <alignment horizontal="center"/>
    </xf>
    <xf borderId="1" fillId="5" fontId="9" numFmtId="0" xfId="0" applyBorder="1" applyFont="1"/>
    <xf borderId="1" fillId="5" fontId="7" numFmtId="164" xfId="0" applyAlignment="1" applyBorder="1" applyFont="1" applyNumberFormat="1">
      <alignment horizontal="right"/>
    </xf>
    <xf borderId="1" fillId="5" fontId="10" numFmtId="0" xfId="0" applyBorder="1" applyFont="1"/>
    <xf borderId="0" fillId="0" fontId="7" numFmtId="22" xfId="0" applyAlignment="1" applyFont="1" applyNumberFormat="1">
      <alignment horizontal="left" readingOrder="0"/>
    </xf>
    <xf borderId="0" fillId="0" fontId="9" numFmtId="4" xfId="0" applyFont="1" applyNumberForma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142875</xdr:rowOff>
    </xdr:from>
    <xdr:ext cx="2085975" cy="1181100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16.0"/>
    <col customWidth="1" min="2" max="2" width="13.25"/>
    <col customWidth="1" min="3" max="3" width="6.75"/>
    <col customWidth="1" min="4" max="4" width="21.0"/>
    <col customWidth="1" min="5" max="5" width="20.38"/>
    <col customWidth="1" min="6" max="6" width="20.13"/>
    <col customWidth="1" min="7" max="7" width="21.75"/>
    <col customWidth="1" min="8" max="9" width="21.38"/>
    <col customWidth="1" min="10" max="10" width="21.25"/>
    <col customWidth="1" min="11" max="12" width="21.13"/>
    <col customWidth="1" min="13" max="13" width="21.75"/>
    <col customWidth="1" min="14" max="14" width="22.63"/>
    <col customWidth="1" min="15" max="15" width="21.25"/>
    <col customWidth="1" min="16" max="16" width="21.88"/>
    <col customWidth="1" min="17" max="17" width="22.38"/>
    <col customWidth="1" min="18" max="18" width="21.25"/>
    <col customWidth="1" min="19" max="19" width="22.38"/>
    <col customWidth="1" min="20" max="20" width="21.88"/>
    <col customWidth="1" min="21" max="26" width="14.38"/>
  </cols>
  <sheetData>
    <row r="1" ht="15.75" customHeight="1">
      <c r="H1" s="1"/>
    </row>
    <row r="2" ht="15.75" customHeight="1">
      <c r="B2" s="2"/>
      <c r="C2" s="2"/>
      <c r="D2" s="3" t="s">
        <v>0</v>
      </c>
      <c r="H2" s="1"/>
    </row>
    <row r="3" ht="15.75" customHeight="1">
      <c r="B3" s="2"/>
      <c r="C3" s="2"/>
      <c r="D3" s="3" t="s">
        <v>1</v>
      </c>
      <c r="H3" s="1"/>
    </row>
    <row r="4" ht="15.75" customHeight="1">
      <c r="B4" s="2"/>
      <c r="C4" s="2"/>
      <c r="D4" s="3" t="s">
        <v>2</v>
      </c>
      <c r="H4" s="1"/>
    </row>
    <row r="5" ht="15.75" customHeight="1">
      <c r="B5" s="2"/>
      <c r="C5" s="2"/>
      <c r="D5" s="3" t="s">
        <v>3</v>
      </c>
      <c r="H5" s="1"/>
    </row>
    <row r="6" ht="15.75" customHeight="1">
      <c r="B6" s="4"/>
      <c r="C6" s="4"/>
      <c r="D6" s="5" t="s">
        <v>4</v>
      </c>
      <c r="H6" s="1"/>
    </row>
    <row r="7" ht="15.75" customHeight="1"/>
    <row r="8" ht="15.75" customHeight="1"/>
    <row r="9" ht="15.0" customHeight="1">
      <c r="A9" s="6" t="s">
        <v>5</v>
      </c>
      <c r="B9" s="6"/>
      <c r="C9" s="7">
        <v>2025.0</v>
      </c>
      <c r="D9" s="8"/>
      <c r="E9" s="8"/>
      <c r="F9" s="8"/>
      <c r="G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ht="15.7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9" t="s">
        <v>6</v>
      </c>
    </row>
    <row r="11" ht="15.75" customHeight="1">
      <c r="A11" s="10" t="s">
        <v>7</v>
      </c>
      <c r="B11" s="11"/>
      <c r="C11" s="11"/>
      <c r="D11" s="11"/>
      <c r="E11" s="11"/>
      <c r="F11" s="12"/>
      <c r="G11" s="13" t="s">
        <v>8</v>
      </c>
      <c r="H11" s="13" t="s">
        <v>9</v>
      </c>
      <c r="I11" s="13" t="s">
        <v>10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15</v>
      </c>
      <c r="O11" s="13" t="s">
        <v>16</v>
      </c>
      <c r="P11" s="13" t="s">
        <v>17</v>
      </c>
      <c r="Q11" s="13" t="s">
        <v>18</v>
      </c>
      <c r="R11" s="13" t="s">
        <v>19</v>
      </c>
      <c r="S11" s="13" t="s">
        <v>20</v>
      </c>
      <c r="T11" s="13" t="s">
        <v>21</v>
      </c>
    </row>
    <row r="12" ht="15.75" customHeight="1">
      <c r="A12" s="14" t="s">
        <v>22</v>
      </c>
      <c r="B12" s="15"/>
      <c r="C12" s="15"/>
      <c r="D12" s="15"/>
      <c r="E12" s="15"/>
      <c r="F12" s="16"/>
      <c r="G12" s="17" t="s">
        <v>23</v>
      </c>
      <c r="H12" s="17" t="s">
        <v>24</v>
      </c>
      <c r="I12" s="17" t="s">
        <v>25</v>
      </c>
      <c r="J12" s="17" t="s">
        <v>26</v>
      </c>
      <c r="K12" s="17" t="s">
        <v>27</v>
      </c>
      <c r="L12" s="17" t="s">
        <v>28</v>
      </c>
      <c r="M12" s="17" t="s">
        <v>29</v>
      </c>
      <c r="N12" s="17" t="s">
        <v>30</v>
      </c>
      <c r="O12" s="17" t="s">
        <v>31</v>
      </c>
      <c r="P12" s="17" t="s">
        <v>32</v>
      </c>
      <c r="Q12" s="17" t="s">
        <v>33</v>
      </c>
      <c r="R12" s="17" t="s">
        <v>34</v>
      </c>
      <c r="S12" s="17" t="s">
        <v>35</v>
      </c>
      <c r="T12" s="17" t="s">
        <v>36</v>
      </c>
    </row>
    <row r="13" ht="15.75" customHeight="1">
      <c r="A13" s="18" t="s">
        <v>37</v>
      </c>
      <c r="B13" s="19"/>
      <c r="C13" s="19"/>
      <c r="D13" s="19"/>
      <c r="E13" s="19"/>
      <c r="F13" s="20"/>
      <c r="G13" s="21">
        <v>164690.27</v>
      </c>
      <c r="H13" s="21">
        <v>169689.49</v>
      </c>
      <c r="I13" s="21">
        <v>162745.61</v>
      </c>
      <c r="J13" s="21">
        <v>169384.72</v>
      </c>
      <c r="K13" s="22">
        <v>171823.71</v>
      </c>
      <c r="L13" s="22">
        <v>172580.38</v>
      </c>
      <c r="M13" s="22">
        <v>164376.03</v>
      </c>
      <c r="N13" s="22">
        <v>170883.47</v>
      </c>
      <c r="O13" s="22">
        <v>173095.0</v>
      </c>
      <c r="P13" s="22">
        <v>175287.1</v>
      </c>
      <c r="Q13" s="23">
        <v>215244.97</v>
      </c>
      <c r="R13" s="24">
        <v>215181.81</v>
      </c>
      <c r="S13" s="23">
        <v>159425.06</v>
      </c>
      <c r="T13" s="25">
        <f t="shared" ref="T13:T21" si="1">SUM(G13:S13)</f>
        <v>2284407.62</v>
      </c>
    </row>
    <row r="14" ht="15.75" customHeight="1">
      <c r="A14" s="18" t="s">
        <v>38</v>
      </c>
      <c r="B14" s="19"/>
      <c r="C14" s="19"/>
      <c r="D14" s="19"/>
      <c r="E14" s="19"/>
      <c r="F14" s="20"/>
      <c r="G14" s="22">
        <f>382126.15+61296.85</f>
        <v>443423</v>
      </c>
      <c r="H14" s="21">
        <v>453435.64</v>
      </c>
      <c r="I14" s="21">
        <v>437990.4</v>
      </c>
      <c r="J14" s="22">
        <v>435281.76</v>
      </c>
      <c r="K14" s="22">
        <v>435458.71</v>
      </c>
      <c r="L14" s="22">
        <v>441406.39</v>
      </c>
      <c r="M14" s="22">
        <v>440048.99</v>
      </c>
      <c r="N14" s="22">
        <v>450137.9</v>
      </c>
      <c r="O14" s="22">
        <v>450593.81</v>
      </c>
      <c r="P14" s="22">
        <v>460967.86</v>
      </c>
      <c r="Q14" s="23">
        <v>536421.18</v>
      </c>
      <c r="R14" s="24">
        <v>542529.96</v>
      </c>
      <c r="S14" s="23">
        <v>426111.15</v>
      </c>
      <c r="T14" s="25">
        <f t="shared" si="1"/>
        <v>5953806.75</v>
      </c>
    </row>
    <row r="15" ht="15.75" customHeight="1">
      <c r="A15" s="18" t="s">
        <v>39</v>
      </c>
      <c r="B15" s="19"/>
      <c r="C15" s="19"/>
      <c r="D15" s="19"/>
      <c r="E15" s="19"/>
      <c r="F15" s="20"/>
      <c r="G15" s="21">
        <v>4639907.46</v>
      </c>
      <c r="H15" s="21">
        <v>4842896.63</v>
      </c>
      <c r="I15" s="21">
        <v>4852309.45</v>
      </c>
      <c r="J15" s="21">
        <v>4868322.34</v>
      </c>
      <c r="K15" s="22">
        <v>4861294.59</v>
      </c>
      <c r="L15" s="22">
        <v>4858016.05</v>
      </c>
      <c r="M15" s="22">
        <v>4847874.4</v>
      </c>
      <c r="N15" s="22">
        <v>4823322.44</v>
      </c>
      <c r="O15" s="22">
        <v>4851403.42</v>
      </c>
      <c r="P15" s="22">
        <v>4847982.13</v>
      </c>
      <c r="Q15" s="23">
        <v>4841563.27</v>
      </c>
      <c r="R15" s="24">
        <v>4843254.9</v>
      </c>
      <c r="S15" s="23">
        <v>4837674.77</v>
      </c>
      <c r="T15" s="25">
        <f t="shared" si="1"/>
        <v>62815821.85</v>
      </c>
    </row>
    <row r="16" ht="15.75" customHeight="1">
      <c r="A16" s="18" t="s">
        <v>40</v>
      </c>
      <c r="B16" s="19"/>
      <c r="C16" s="19"/>
      <c r="D16" s="19"/>
      <c r="E16" s="19"/>
      <c r="F16" s="20"/>
      <c r="G16" s="22">
        <v>9279814.92</v>
      </c>
      <c r="H16" s="21">
        <v>9685793.26</v>
      </c>
      <c r="I16" s="21">
        <v>9704618.9</v>
      </c>
      <c r="J16" s="22">
        <v>9736644.68</v>
      </c>
      <c r="K16" s="22">
        <v>9722589.18</v>
      </c>
      <c r="L16" s="22">
        <v>9716032.1</v>
      </c>
      <c r="M16" s="22">
        <v>9695748.8</v>
      </c>
      <c r="N16" s="22">
        <v>9646644.88</v>
      </c>
      <c r="O16" s="22">
        <v>9702806.84</v>
      </c>
      <c r="P16" s="22">
        <v>9695964.26</v>
      </c>
      <c r="Q16" s="23">
        <v>9683126.54</v>
      </c>
      <c r="R16" s="24">
        <v>9686509.8</v>
      </c>
      <c r="S16" s="23">
        <v>9675349.54</v>
      </c>
      <c r="T16" s="25">
        <f t="shared" si="1"/>
        <v>125631643.7</v>
      </c>
    </row>
    <row r="17" ht="15.75" customHeight="1">
      <c r="A17" s="18" t="s">
        <v>41</v>
      </c>
      <c r="B17" s="19"/>
      <c r="C17" s="19"/>
      <c r="D17" s="19"/>
      <c r="E17" s="19"/>
      <c r="F17" s="20"/>
      <c r="G17" s="21">
        <v>823620.75</v>
      </c>
      <c r="H17" s="21">
        <v>817746.72</v>
      </c>
      <c r="I17" s="21">
        <v>824040.55</v>
      </c>
      <c r="J17" s="21">
        <v>811746.52</v>
      </c>
      <c r="K17" s="22">
        <v>820635.78</v>
      </c>
      <c r="L17" s="22">
        <v>826182.13</v>
      </c>
      <c r="M17" s="22">
        <v>822823.01</v>
      </c>
      <c r="N17" s="22">
        <v>866102.42</v>
      </c>
      <c r="O17" s="22">
        <v>843592.09</v>
      </c>
      <c r="P17" s="22">
        <v>844663.4</v>
      </c>
      <c r="Q17" s="23">
        <v>843467.54</v>
      </c>
      <c r="R17" s="24">
        <v>842833.96</v>
      </c>
      <c r="S17" s="23">
        <v>826928.7</v>
      </c>
      <c r="T17" s="25">
        <f t="shared" si="1"/>
        <v>10814383.57</v>
      </c>
    </row>
    <row r="18" ht="15.75" customHeight="1">
      <c r="A18" s="18" t="s">
        <v>42</v>
      </c>
      <c r="B18" s="19"/>
      <c r="C18" s="19"/>
      <c r="D18" s="19"/>
      <c r="E18" s="19"/>
      <c r="F18" s="20"/>
      <c r="G18" s="22">
        <v>1294261.18</v>
      </c>
      <c r="H18" s="21">
        <v>1285030.56</v>
      </c>
      <c r="I18" s="21">
        <v>1294920.86</v>
      </c>
      <c r="J18" s="22">
        <v>1275601.67</v>
      </c>
      <c r="K18" s="22">
        <v>1289570.51</v>
      </c>
      <c r="L18" s="22">
        <v>1298286.2</v>
      </c>
      <c r="M18" s="22">
        <v>1293007.59</v>
      </c>
      <c r="N18" s="22">
        <v>1361018.09</v>
      </c>
      <c r="O18" s="22">
        <v>1325644.71</v>
      </c>
      <c r="P18" s="22">
        <v>1327328.2</v>
      </c>
      <c r="Q18" s="23">
        <v>1325448.99</v>
      </c>
      <c r="R18" s="24">
        <v>1324453.37</v>
      </c>
      <c r="S18" s="23">
        <v>1299459.39</v>
      </c>
      <c r="T18" s="25">
        <f t="shared" si="1"/>
        <v>16994031.32</v>
      </c>
    </row>
    <row r="19" ht="15.75" customHeight="1">
      <c r="A19" s="18" t="s">
        <v>43</v>
      </c>
      <c r="B19" s="19"/>
      <c r="C19" s="19"/>
      <c r="D19" s="19"/>
      <c r="E19" s="19"/>
      <c r="F19" s="20"/>
      <c r="G19" s="21">
        <v>455948.71</v>
      </c>
      <c r="H19" s="21">
        <v>460274.87</v>
      </c>
      <c r="I19" s="21">
        <v>461000.74</v>
      </c>
      <c r="J19" s="21">
        <v>455432.53</v>
      </c>
      <c r="K19" s="22">
        <v>464057.75</v>
      </c>
      <c r="L19" s="22">
        <v>467020.39</v>
      </c>
      <c r="M19" s="22">
        <v>474694.35</v>
      </c>
      <c r="N19" s="22">
        <v>475633.1</v>
      </c>
      <c r="O19" s="22">
        <v>478356.12</v>
      </c>
      <c r="P19" s="22">
        <v>482547.31</v>
      </c>
      <c r="Q19" s="23">
        <v>482368.72</v>
      </c>
      <c r="R19" s="24">
        <v>486861.03</v>
      </c>
      <c r="S19" s="23">
        <v>476151.35</v>
      </c>
      <c r="T19" s="25">
        <f t="shared" si="1"/>
        <v>6120346.97</v>
      </c>
    </row>
    <row r="20" ht="15.75" customHeight="1">
      <c r="A20" s="18" t="s">
        <v>44</v>
      </c>
      <c r="B20" s="19"/>
      <c r="C20" s="19"/>
      <c r="D20" s="19"/>
      <c r="E20" s="19"/>
      <c r="F20" s="20"/>
      <c r="G20" s="22">
        <v>440245.97</v>
      </c>
      <c r="H20" s="21">
        <v>443320.45</v>
      </c>
      <c r="I20" s="21">
        <v>444115.62</v>
      </c>
      <c r="J20" s="22">
        <v>436795.01</v>
      </c>
      <c r="K20" s="22">
        <v>446304.42</v>
      </c>
      <c r="L20" s="22">
        <v>449197.36</v>
      </c>
      <c r="M20" s="22">
        <v>455897.71</v>
      </c>
      <c r="N20" s="22">
        <v>457354.96</v>
      </c>
      <c r="O20" s="22">
        <v>457701.88</v>
      </c>
      <c r="P20" s="22">
        <v>462999.99</v>
      </c>
      <c r="Q20" s="23">
        <v>462676.25</v>
      </c>
      <c r="R20" s="24">
        <v>466327.88</v>
      </c>
      <c r="S20" s="23">
        <v>461334.88</v>
      </c>
      <c r="T20" s="25">
        <f t="shared" si="1"/>
        <v>5884272.38</v>
      </c>
    </row>
    <row r="21" ht="15.75" customHeight="1">
      <c r="A21" s="26" t="s">
        <v>45</v>
      </c>
      <c r="B21" s="19"/>
      <c r="C21" s="19"/>
      <c r="D21" s="19"/>
      <c r="E21" s="19"/>
      <c r="F21" s="20"/>
      <c r="G21" s="25">
        <f t="shared" ref="G21:S21" si="2">SUM(G13:G20)</f>
        <v>17541912.26</v>
      </c>
      <c r="H21" s="25">
        <f t="shared" si="2"/>
        <v>18158187.62</v>
      </c>
      <c r="I21" s="25">
        <f t="shared" si="2"/>
        <v>18181742.13</v>
      </c>
      <c r="J21" s="25">
        <f t="shared" si="2"/>
        <v>18189209.23</v>
      </c>
      <c r="K21" s="25">
        <f t="shared" si="2"/>
        <v>18211734.65</v>
      </c>
      <c r="L21" s="25">
        <f t="shared" si="2"/>
        <v>18228721</v>
      </c>
      <c r="M21" s="25">
        <f t="shared" si="2"/>
        <v>18194470.88</v>
      </c>
      <c r="N21" s="25">
        <f t="shared" si="2"/>
        <v>18251097.26</v>
      </c>
      <c r="O21" s="25">
        <f t="shared" si="2"/>
        <v>18283193.87</v>
      </c>
      <c r="P21" s="25">
        <f t="shared" si="2"/>
        <v>18297740.25</v>
      </c>
      <c r="Q21" s="25">
        <f t="shared" si="2"/>
        <v>18390317.46</v>
      </c>
      <c r="R21" s="25">
        <f t="shared" si="2"/>
        <v>18407952.71</v>
      </c>
      <c r="S21" s="25">
        <f t="shared" si="2"/>
        <v>18162434.84</v>
      </c>
      <c r="T21" s="25">
        <f t="shared" si="1"/>
        <v>236498714.2</v>
      </c>
    </row>
    <row r="22" ht="15.75" customHeight="1">
      <c r="A22" s="27"/>
      <c r="B22" s="28"/>
      <c r="C22" s="28"/>
      <c r="D22" s="28"/>
      <c r="E22" s="28"/>
      <c r="F22" s="28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30"/>
      <c r="V22" s="30"/>
      <c r="W22" s="30"/>
      <c r="X22" s="30"/>
      <c r="Y22" s="30"/>
      <c r="Z22" s="30"/>
    </row>
    <row r="23" ht="15.75" customHeight="1">
      <c r="A23" s="8" t="s">
        <v>46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ht="15.75" customHeight="1">
      <c r="A24" s="8" t="s">
        <v>47</v>
      </c>
      <c r="B24" s="31">
        <v>46021.580555555556</v>
      </c>
      <c r="E24" s="8"/>
      <c r="F24" s="8"/>
      <c r="G24" s="8"/>
      <c r="H24" s="8"/>
      <c r="I24" s="8"/>
      <c r="J24" s="32"/>
      <c r="K24" s="32"/>
      <c r="L24" s="8"/>
      <c r="M24" s="8"/>
      <c r="N24" s="8"/>
      <c r="O24" s="8"/>
      <c r="P24" s="8"/>
      <c r="Q24" s="8"/>
      <c r="R24" s="8"/>
      <c r="S24" s="8"/>
      <c r="T24" s="8"/>
    </row>
    <row r="25" ht="15.75" customHeight="1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ht="15.75" customHeight="1">
      <c r="A26" s="33" t="s">
        <v>48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ht="15.75" customHeight="1">
      <c r="A27" s="33" t="s">
        <v>49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ht="15.75" customHeight="1">
      <c r="A28" s="33" t="s">
        <v>50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ht="15.75" customHeight="1">
      <c r="A29" s="33" t="s">
        <v>51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ht="15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ht="15.75" customHeight="1">
      <c r="A31" s="8" t="s">
        <v>52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ht="15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18:F18"/>
    <mergeCell ref="A19:F19"/>
    <mergeCell ref="A20:F20"/>
    <mergeCell ref="A21:F21"/>
    <mergeCell ref="B24:D24"/>
    <mergeCell ref="A11:F11"/>
    <mergeCell ref="A12:F12"/>
    <mergeCell ref="A13:F13"/>
    <mergeCell ref="A14:F14"/>
    <mergeCell ref="A15:F15"/>
    <mergeCell ref="A16:F16"/>
    <mergeCell ref="A17:F17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2022-02-24T17:10:59Z</dcterms:created>
  <dc:creator>Tiago Luiz Nascimento De Oliveira</dc:creator>
</cp:coreProperties>
</file>