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2457580714\Dropbox\Dados Estratégicos III\RGF\2022\1Q 2022\"/>
    </mc:Choice>
  </mc:AlternateContent>
  <xr:revisionPtr revIDLastSave="0" documentId="13_ncr:1_{1A05BEA9-9C7F-4F4A-BA83-FC9727156A2D}" xr6:coauthVersionLast="36" xr6:coauthVersionMax="36" xr10:uidLastSave="{00000000-0000-0000-0000-000000000000}"/>
  <bookViews>
    <workbookView xWindow="0" yWindow="0" windowWidth="24000" windowHeight="8925" xr2:uid="{08D9BB4C-CB93-4DAA-8CB1-8F9FEF50CCA1}"/>
  </bookViews>
  <sheets>
    <sheet name="Anexo I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6" i="1" l="1"/>
  <c r="P16" i="1"/>
  <c r="P30" i="1" s="1"/>
</calcChain>
</file>

<file path=xl/sharedStrings.xml><?xml version="1.0" encoding="utf-8"?>
<sst xmlns="http://schemas.openxmlformats.org/spreadsheetml/2006/main" count="51" uniqueCount="50">
  <si>
    <t>GOVERNO DO ESTADO DO RIO DE JANEIRO - DEFENSORIA PÚBLICA DO ESTADO DO RIO DE JANEIRO</t>
  </si>
  <si>
    <t>RELATÓRIO DE GESTÃO FISCAL</t>
  </si>
  <si>
    <t xml:space="preserve">DEMONSTRATIVO DA DESPESA COM PESSOAL </t>
  </si>
  <si>
    <t>ORÇAMENTOS FISCAL E DA SEGURIDADE SOCIAL</t>
  </si>
  <si>
    <t>DESPESAS EXECUTADAS</t>
  </si>
  <si>
    <t>DESPESA COM PESSOAL</t>
  </si>
  <si>
    <t>LIQUIDADAS</t>
  </si>
  <si>
    <t>INSCRITAS EM</t>
  </si>
  <si>
    <t>TOTAL</t>
  </si>
  <si>
    <t>MAI/21</t>
  </si>
  <si>
    <t>JUN/21</t>
  </si>
  <si>
    <t>JUL/21</t>
  </si>
  <si>
    <t>AGO/21</t>
  </si>
  <si>
    <t>SET/21</t>
  </si>
  <si>
    <t>OUT/21</t>
  </si>
  <si>
    <t>NOV/21</t>
  </si>
  <si>
    <t>DEZ/21</t>
  </si>
  <si>
    <t xml:space="preserve"> RESTOS A PAGAR</t>
  </si>
  <si>
    <t>(ÚLTIMOS</t>
  </si>
  <si>
    <t xml:space="preserve">NÃO </t>
  </si>
  <si>
    <t>12 MESES)</t>
  </si>
  <si>
    <t xml:space="preserve"> PROCESSADOS</t>
  </si>
  <si>
    <t>(a)</t>
  </si>
  <si>
    <t>(b)</t>
  </si>
  <si>
    <t>DESPESA BRUTA COM PESSOAL (I)</t>
  </si>
  <si>
    <t xml:space="preserve">    Pessoal Ativo</t>
  </si>
  <si>
    <t xml:space="preserve">      Vencimentos, Vantagens e Outras Despesas Variáveis</t>
  </si>
  <si>
    <t xml:space="preserve">      Obrigações Patronais</t>
  </si>
  <si>
    <t xml:space="preserve">    Pessoal Inativo e Pensionistas</t>
  </si>
  <si>
    <t xml:space="preserve">      Aposentadorias, Reserva e Reformas</t>
  </si>
  <si>
    <t xml:space="preserve">      Pensões</t>
  </si>
  <si>
    <t xml:space="preserve">    Outras despesas de pessoal decorrentes de contratos de terceirização ou de contratação de forma indireta (§ 1º do art. 18 da LRF)</t>
  </si>
  <si>
    <t xml:space="preserve">   Despesa com Pessoal não Executada Orçamentariamente</t>
  </si>
  <si>
    <t xml:space="preserve">DESPESAS NÃO COMPUTADAS (II) (§ 1º do art. 19 da LRF) </t>
  </si>
  <si>
    <t>Indenizações por Demissão e Incentivos à Demissão Voluntária</t>
  </si>
  <si>
    <t>Decorrentes de Decisão Judicial de período anterior ao da apuração</t>
  </si>
  <si>
    <t>Despesas de Exercícios Anteriores de período anterior ao da apuração</t>
  </si>
  <si>
    <t>Inativos e Pensionistas com Recursos Vinculados</t>
  </si>
  <si>
    <t>DESPESA LÍQUIDA COM PESSOAL (III) = (I - II)</t>
  </si>
  <si>
    <t xml:space="preserve">FONTE: Sistema Integrado de Gestão Orçamentária, Financeira e Contábil - SIAFE-Rio </t>
  </si>
  <si>
    <t>Unidade Responsável: Defensoria Pública do Estado do Rio de Janeiro</t>
  </si>
  <si>
    <t>Mariana de Andrade Saraiva
Diretora de Orçamento e Finanças</t>
  </si>
  <si>
    <t>Nelson Wesp Keller
Coordenador de Controle Interno
CRC-RJ 096090-0</t>
  </si>
  <si>
    <t>MAIO/2021 A ABRIL/2022</t>
  </si>
  <si>
    <t>JAN/22</t>
  </si>
  <si>
    <t>FEV/22</t>
  </si>
  <si>
    <t>MAR/22</t>
  </si>
  <si>
    <t>ABR/22</t>
  </si>
  <si>
    <t>Rodrigo Baptista Pacheco
Defensor Público Geral do Estado</t>
  </si>
  <si>
    <t xml:space="preserve"> RGF - ANEXO 1 (LRF, art. 55, inciso I, alínea "a")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</si>
</sst>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 &quot;#,##0.00_);[Red]\(&quot;R$ &quot;#,##0.00\)"/>
  </numFmts>
  <fonts count="8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7"/>
      <name val="Times New Roman"/>
      <family val="1"/>
    </font>
    <font>
      <sz val="9"/>
      <color theme="1"/>
      <name val="Times New Roman"/>
      <family val="1"/>
    </font>
    <font>
      <sz val="11"/>
      <name val="Calibri"/>
      <family val="2"/>
      <scheme val="minor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8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right"/>
    </xf>
    <xf numFmtId="0" fontId="2" fillId="2" borderId="1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/>
    </xf>
    <xf numFmtId="49" fontId="4" fillId="2" borderId="11" xfId="1" applyNumberFormat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49" fontId="4" fillId="2" borderId="13" xfId="1" applyNumberFormat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 vertical="top" wrapText="1"/>
    </xf>
    <xf numFmtId="0" fontId="2" fillId="2" borderId="5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1" fillId="0" borderId="4" xfId="1" applyFont="1" applyBorder="1"/>
    <xf numFmtId="4" fontId="1" fillId="0" borderId="11" xfId="1" applyNumberFormat="1" applyFont="1" applyFill="1" applyBorder="1"/>
    <xf numFmtId="4" fontId="1" fillId="0" borderId="11" xfId="1" applyNumberFormat="1" applyFont="1" applyBorder="1"/>
    <xf numFmtId="4" fontId="1" fillId="0" borderId="1" xfId="1" applyNumberFormat="1" applyFont="1" applyBorder="1"/>
    <xf numFmtId="4" fontId="1" fillId="0" borderId="13" xfId="1" applyNumberFormat="1" applyFont="1" applyBorder="1"/>
    <xf numFmtId="0" fontId="1" fillId="0" borderId="4" xfId="1" applyFont="1" applyBorder="1" applyAlignment="1">
      <alignment horizontal="left"/>
    </xf>
    <xf numFmtId="4" fontId="1" fillId="0" borderId="4" xfId="1" applyNumberFormat="1" applyFont="1" applyFill="1" applyBorder="1"/>
    <xf numFmtId="4" fontId="1" fillId="0" borderId="4" xfId="1" applyNumberFormat="1" applyFont="1" applyBorder="1"/>
    <xf numFmtId="0" fontId="1" fillId="0" borderId="4" xfId="1" applyFont="1" applyFill="1" applyBorder="1" applyAlignment="1">
      <alignment horizontal="left"/>
    </xf>
    <xf numFmtId="4" fontId="1" fillId="0" borderId="4" xfId="1" applyNumberFormat="1" applyFont="1" applyFill="1" applyBorder="1" applyAlignment="1">
      <alignment vertical="center"/>
    </xf>
    <xf numFmtId="4" fontId="1" fillId="0" borderId="13" xfId="1" applyNumberFormat="1" applyFont="1" applyFill="1" applyBorder="1" applyAlignment="1">
      <alignment vertical="center"/>
    </xf>
    <xf numFmtId="4" fontId="1" fillId="0" borderId="13" xfId="1" applyNumberFormat="1" applyFont="1" applyFill="1" applyBorder="1"/>
    <xf numFmtId="0" fontId="1" fillId="0" borderId="4" xfId="1" applyFont="1" applyBorder="1" applyAlignment="1">
      <alignment horizontal="left" wrapText="1"/>
    </xf>
    <xf numFmtId="4" fontId="1" fillId="0" borderId="4" xfId="1" applyNumberFormat="1" applyFont="1" applyBorder="1" applyAlignment="1">
      <alignment vertical="center"/>
    </xf>
    <xf numFmtId="4" fontId="1" fillId="0" borderId="13" xfId="1" applyNumberFormat="1" applyFont="1" applyBorder="1" applyAlignment="1">
      <alignment vertical="center"/>
    </xf>
    <xf numFmtId="0" fontId="1" fillId="0" borderId="4" xfId="1" applyFont="1" applyBorder="1" applyAlignment="1">
      <alignment horizontal="left" indent="1"/>
    </xf>
    <xf numFmtId="0" fontId="1" fillId="0" borderId="5" xfId="1" applyFont="1" applyBorder="1" applyAlignment="1">
      <alignment horizontal="left" indent="1"/>
    </xf>
    <xf numFmtId="4" fontId="1" fillId="0" borderId="5" xfId="1" applyNumberFormat="1" applyFont="1" applyFill="1" applyBorder="1"/>
    <xf numFmtId="0" fontId="1" fillId="2" borderId="5" xfId="1" applyFont="1" applyFill="1" applyBorder="1"/>
    <xf numFmtId="4" fontId="1" fillId="2" borderId="14" xfId="1" applyNumberFormat="1" applyFont="1" applyFill="1" applyBorder="1"/>
    <xf numFmtId="4" fontId="1" fillId="2" borderId="15" xfId="1" applyNumberFormat="1" applyFont="1" applyFill="1" applyBorder="1"/>
    <xf numFmtId="0" fontId="1" fillId="0" borderId="2" xfId="1" applyFont="1" applyBorder="1" applyAlignment="1">
      <alignment horizontal="left"/>
    </xf>
    <xf numFmtId="0" fontId="1" fillId="0" borderId="0" xfId="1" applyFont="1" applyAlignment="1">
      <alignment horizontal="left"/>
    </xf>
    <xf numFmtId="0" fontId="5" fillId="0" borderId="0" xfId="0" applyFont="1" applyAlignment="1">
      <alignment vertical="center" wrapText="1"/>
    </xf>
    <xf numFmtId="0" fontId="5" fillId="0" borderId="0" xfId="0" applyFont="1"/>
    <xf numFmtId="0" fontId="5" fillId="0" borderId="0" xfId="0" applyFont="1" applyAlignment="1"/>
    <xf numFmtId="0" fontId="5" fillId="0" borderId="0" xfId="0" applyFont="1" applyAlignment="1">
      <alignment vertical="center"/>
    </xf>
    <xf numFmtId="0" fontId="6" fillId="0" borderId="0" xfId="0" applyFont="1"/>
    <xf numFmtId="4" fontId="6" fillId="0" borderId="0" xfId="0" applyNumberFormat="1" applyFont="1"/>
    <xf numFmtId="0" fontId="7" fillId="0" borderId="0" xfId="0" applyFont="1" applyAlignment="1">
      <alignment vertical="top" wrapText="1"/>
    </xf>
    <xf numFmtId="49" fontId="4" fillId="2" borderId="11" xfId="1" applyNumberFormat="1" applyFont="1" applyFill="1" applyBorder="1" applyAlignment="1">
      <alignment horizontal="center" vertical="center" wrapText="1"/>
    </xf>
    <xf numFmtId="49" fontId="4" fillId="2" borderId="13" xfId="1" applyNumberFormat="1" applyFont="1" applyFill="1" applyBorder="1" applyAlignment="1">
      <alignment horizontal="center" vertical="center" wrapText="1"/>
    </xf>
    <xf numFmtId="49" fontId="4" fillId="2" borderId="14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4" fillId="2" borderId="5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0" xfId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</cellXfs>
  <cellStyles count="2">
    <cellStyle name="Normal" xfId="0" builtinId="0"/>
    <cellStyle name="Normal 2" xfId="1" xr:uid="{414EBB3C-B645-4289-B811-A048EC49D2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AF13E-93E6-4AE3-89F2-62D1E46E822B}">
  <dimension ref="B2:P38"/>
  <sheetViews>
    <sheetView showGridLines="0" tabSelected="1" workbookViewId="0">
      <selection activeCell="C11" sqref="C11:O11"/>
    </sheetView>
  </sheetViews>
  <sheetFormatPr defaultRowHeight="15" x14ac:dyDescent="0.25"/>
  <cols>
    <col min="1" max="1" width="5.28515625" customWidth="1"/>
    <col min="2" max="2" width="60.28515625" customWidth="1"/>
    <col min="3" max="3" width="12.7109375" bestFit="1" customWidth="1"/>
    <col min="4" max="14" width="10.85546875" bestFit="1" customWidth="1"/>
    <col min="15" max="15" width="13.85546875" bestFit="1" customWidth="1"/>
    <col min="16" max="16" width="15.85546875" bestFit="1" customWidth="1"/>
    <col min="256" max="256" width="5.28515625" customWidth="1"/>
    <col min="257" max="257" width="60.28515625" customWidth="1"/>
    <col min="258" max="258" width="12.7109375" bestFit="1" customWidth="1"/>
    <col min="259" max="269" width="10.85546875" bestFit="1" customWidth="1"/>
    <col min="270" max="270" width="13.85546875" bestFit="1" customWidth="1"/>
    <col min="271" max="271" width="14.85546875" customWidth="1"/>
    <col min="272" max="272" width="13.85546875" bestFit="1" customWidth="1"/>
    <col min="512" max="512" width="5.28515625" customWidth="1"/>
    <col min="513" max="513" width="60.28515625" customWidth="1"/>
    <col min="514" max="514" width="12.7109375" bestFit="1" customWidth="1"/>
    <col min="515" max="525" width="10.85546875" bestFit="1" customWidth="1"/>
    <col min="526" max="526" width="13.85546875" bestFit="1" customWidth="1"/>
    <col min="527" max="527" width="14.85546875" customWidth="1"/>
    <col min="528" max="528" width="13.85546875" bestFit="1" customWidth="1"/>
    <col min="768" max="768" width="5.28515625" customWidth="1"/>
    <col min="769" max="769" width="60.28515625" customWidth="1"/>
    <col min="770" max="770" width="12.7109375" bestFit="1" customWidth="1"/>
    <col min="771" max="781" width="10.85546875" bestFit="1" customWidth="1"/>
    <col min="782" max="782" width="13.85546875" bestFit="1" customWidth="1"/>
    <col min="783" max="783" width="14.85546875" customWidth="1"/>
    <col min="784" max="784" width="13.85546875" bestFit="1" customWidth="1"/>
    <col min="1024" max="1024" width="5.28515625" customWidth="1"/>
    <col min="1025" max="1025" width="60.28515625" customWidth="1"/>
    <col min="1026" max="1026" width="12.7109375" bestFit="1" customWidth="1"/>
    <col min="1027" max="1037" width="10.85546875" bestFit="1" customWidth="1"/>
    <col min="1038" max="1038" width="13.85546875" bestFit="1" customWidth="1"/>
    <col min="1039" max="1039" width="14.85546875" customWidth="1"/>
    <col min="1040" max="1040" width="13.85546875" bestFit="1" customWidth="1"/>
    <col min="1280" max="1280" width="5.28515625" customWidth="1"/>
    <col min="1281" max="1281" width="60.28515625" customWidth="1"/>
    <col min="1282" max="1282" width="12.7109375" bestFit="1" customWidth="1"/>
    <col min="1283" max="1293" width="10.85546875" bestFit="1" customWidth="1"/>
    <col min="1294" max="1294" width="13.85546875" bestFit="1" customWidth="1"/>
    <col min="1295" max="1295" width="14.85546875" customWidth="1"/>
    <col min="1296" max="1296" width="13.85546875" bestFit="1" customWidth="1"/>
    <col min="1536" max="1536" width="5.28515625" customWidth="1"/>
    <col min="1537" max="1537" width="60.28515625" customWidth="1"/>
    <col min="1538" max="1538" width="12.7109375" bestFit="1" customWidth="1"/>
    <col min="1539" max="1549" width="10.85546875" bestFit="1" customWidth="1"/>
    <col min="1550" max="1550" width="13.85546875" bestFit="1" customWidth="1"/>
    <col min="1551" max="1551" width="14.85546875" customWidth="1"/>
    <col min="1552" max="1552" width="13.85546875" bestFit="1" customWidth="1"/>
    <col min="1792" max="1792" width="5.28515625" customWidth="1"/>
    <col min="1793" max="1793" width="60.28515625" customWidth="1"/>
    <col min="1794" max="1794" width="12.7109375" bestFit="1" customWidth="1"/>
    <col min="1795" max="1805" width="10.85546875" bestFit="1" customWidth="1"/>
    <col min="1806" max="1806" width="13.85546875" bestFit="1" customWidth="1"/>
    <col min="1807" max="1807" width="14.85546875" customWidth="1"/>
    <col min="1808" max="1808" width="13.85546875" bestFit="1" customWidth="1"/>
    <col min="2048" max="2048" width="5.28515625" customWidth="1"/>
    <col min="2049" max="2049" width="60.28515625" customWidth="1"/>
    <col min="2050" max="2050" width="12.7109375" bestFit="1" customWidth="1"/>
    <col min="2051" max="2061" width="10.85546875" bestFit="1" customWidth="1"/>
    <col min="2062" max="2062" width="13.85546875" bestFit="1" customWidth="1"/>
    <col min="2063" max="2063" width="14.85546875" customWidth="1"/>
    <col min="2064" max="2064" width="13.85546875" bestFit="1" customWidth="1"/>
    <col min="2304" max="2304" width="5.28515625" customWidth="1"/>
    <col min="2305" max="2305" width="60.28515625" customWidth="1"/>
    <col min="2306" max="2306" width="12.7109375" bestFit="1" customWidth="1"/>
    <col min="2307" max="2317" width="10.85546875" bestFit="1" customWidth="1"/>
    <col min="2318" max="2318" width="13.85546875" bestFit="1" customWidth="1"/>
    <col min="2319" max="2319" width="14.85546875" customWidth="1"/>
    <col min="2320" max="2320" width="13.85546875" bestFit="1" customWidth="1"/>
    <col min="2560" max="2560" width="5.28515625" customWidth="1"/>
    <col min="2561" max="2561" width="60.28515625" customWidth="1"/>
    <col min="2562" max="2562" width="12.7109375" bestFit="1" customWidth="1"/>
    <col min="2563" max="2573" width="10.85546875" bestFit="1" customWidth="1"/>
    <col min="2574" max="2574" width="13.85546875" bestFit="1" customWidth="1"/>
    <col min="2575" max="2575" width="14.85546875" customWidth="1"/>
    <col min="2576" max="2576" width="13.85546875" bestFit="1" customWidth="1"/>
    <col min="2816" max="2816" width="5.28515625" customWidth="1"/>
    <col min="2817" max="2817" width="60.28515625" customWidth="1"/>
    <col min="2818" max="2818" width="12.7109375" bestFit="1" customWidth="1"/>
    <col min="2819" max="2829" width="10.85546875" bestFit="1" customWidth="1"/>
    <col min="2830" max="2830" width="13.85546875" bestFit="1" customWidth="1"/>
    <col min="2831" max="2831" width="14.85546875" customWidth="1"/>
    <col min="2832" max="2832" width="13.85546875" bestFit="1" customWidth="1"/>
    <col min="3072" max="3072" width="5.28515625" customWidth="1"/>
    <col min="3073" max="3073" width="60.28515625" customWidth="1"/>
    <col min="3074" max="3074" width="12.7109375" bestFit="1" customWidth="1"/>
    <col min="3075" max="3085" width="10.85546875" bestFit="1" customWidth="1"/>
    <col min="3086" max="3086" width="13.85546875" bestFit="1" customWidth="1"/>
    <col min="3087" max="3087" width="14.85546875" customWidth="1"/>
    <col min="3088" max="3088" width="13.85546875" bestFit="1" customWidth="1"/>
    <col min="3328" max="3328" width="5.28515625" customWidth="1"/>
    <col min="3329" max="3329" width="60.28515625" customWidth="1"/>
    <col min="3330" max="3330" width="12.7109375" bestFit="1" customWidth="1"/>
    <col min="3331" max="3341" width="10.85546875" bestFit="1" customWidth="1"/>
    <col min="3342" max="3342" width="13.85546875" bestFit="1" customWidth="1"/>
    <col min="3343" max="3343" width="14.85546875" customWidth="1"/>
    <col min="3344" max="3344" width="13.85546875" bestFit="1" customWidth="1"/>
    <col min="3584" max="3584" width="5.28515625" customWidth="1"/>
    <col min="3585" max="3585" width="60.28515625" customWidth="1"/>
    <col min="3586" max="3586" width="12.7109375" bestFit="1" customWidth="1"/>
    <col min="3587" max="3597" width="10.85546875" bestFit="1" customWidth="1"/>
    <col min="3598" max="3598" width="13.85546875" bestFit="1" customWidth="1"/>
    <col min="3599" max="3599" width="14.85546875" customWidth="1"/>
    <col min="3600" max="3600" width="13.85546875" bestFit="1" customWidth="1"/>
    <col min="3840" max="3840" width="5.28515625" customWidth="1"/>
    <col min="3841" max="3841" width="60.28515625" customWidth="1"/>
    <col min="3842" max="3842" width="12.7109375" bestFit="1" customWidth="1"/>
    <col min="3843" max="3853" width="10.85546875" bestFit="1" customWidth="1"/>
    <col min="3854" max="3854" width="13.85546875" bestFit="1" customWidth="1"/>
    <col min="3855" max="3855" width="14.85546875" customWidth="1"/>
    <col min="3856" max="3856" width="13.85546875" bestFit="1" customWidth="1"/>
    <col min="4096" max="4096" width="5.28515625" customWidth="1"/>
    <col min="4097" max="4097" width="60.28515625" customWidth="1"/>
    <col min="4098" max="4098" width="12.7109375" bestFit="1" customWidth="1"/>
    <col min="4099" max="4109" width="10.85546875" bestFit="1" customWidth="1"/>
    <col min="4110" max="4110" width="13.85546875" bestFit="1" customWidth="1"/>
    <col min="4111" max="4111" width="14.85546875" customWidth="1"/>
    <col min="4112" max="4112" width="13.85546875" bestFit="1" customWidth="1"/>
    <col min="4352" max="4352" width="5.28515625" customWidth="1"/>
    <col min="4353" max="4353" width="60.28515625" customWidth="1"/>
    <col min="4354" max="4354" width="12.7109375" bestFit="1" customWidth="1"/>
    <col min="4355" max="4365" width="10.85546875" bestFit="1" customWidth="1"/>
    <col min="4366" max="4366" width="13.85546875" bestFit="1" customWidth="1"/>
    <col min="4367" max="4367" width="14.85546875" customWidth="1"/>
    <col min="4368" max="4368" width="13.85546875" bestFit="1" customWidth="1"/>
    <col min="4608" max="4608" width="5.28515625" customWidth="1"/>
    <col min="4609" max="4609" width="60.28515625" customWidth="1"/>
    <col min="4610" max="4610" width="12.7109375" bestFit="1" customWidth="1"/>
    <col min="4611" max="4621" width="10.85546875" bestFit="1" customWidth="1"/>
    <col min="4622" max="4622" width="13.85546875" bestFit="1" customWidth="1"/>
    <col min="4623" max="4623" width="14.85546875" customWidth="1"/>
    <col min="4624" max="4624" width="13.85546875" bestFit="1" customWidth="1"/>
    <col min="4864" max="4864" width="5.28515625" customWidth="1"/>
    <col min="4865" max="4865" width="60.28515625" customWidth="1"/>
    <col min="4866" max="4866" width="12.7109375" bestFit="1" customWidth="1"/>
    <col min="4867" max="4877" width="10.85546875" bestFit="1" customWidth="1"/>
    <col min="4878" max="4878" width="13.85546875" bestFit="1" customWidth="1"/>
    <col min="4879" max="4879" width="14.85546875" customWidth="1"/>
    <col min="4880" max="4880" width="13.85546875" bestFit="1" customWidth="1"/>
    <col min="5120" max="5120" width="5.28515625" customWidth="1"/>
    <col min="5121" max="5121" width="60.28515625" customWidth="1"/>
    <col min="5122" max="5122" width="12.7109375" bestFit="1" customWidth="1"/>
    <col min="5123" max="5133" width="10.85546875" bestFit="1" customWidth="1"/>
    <col min="5134" max="5134" width="13.85546875" bestFit="1" customWidth="1"/>
    <col min="5135" max="5135" width="14.85546875" customWidth="1"/>
    <col min="5136" max="5136" width="13.85546875" bestFit="1" customWidth="1"/>
    <col min="5376" max="5376" width="5.28515625" customWidth="1"/>
    <col min="5377" max="5377" width="60.28515625" customWidth="1"/>
    <col min="5378" max="5378" width="12.7109375" bestFit="1" customWidth="1"/>
    <col min="5379" max="5389" width="10.85546875" bestFit="1" customWidth="1"/>
    <col min="5390" max="5390" width="13.85546875" bestFit="1" customWidth="1"/>
    <col min="5391" max="5391" width="14.85546875" customWidth="1"/>
    <col min="5392" max="5392" width="13.85546875" bestFit="1" customWidth="1"/>
    <col min="5632" max="5632" width="5.28515625" customWidth="1"/>
    <col min="5633" max="5633" width="60.28515625" customWidth="1"/>
    <col min="5634" max="5634" width="12.7109375" bestFit="1" customWidth="1"/>
    <col min="5635" max="5645" width="10.85546875" bestFit="1" customWidth="1"/>
    <col min="5646" max="5646" width="13.85546875" bestFit="1" customWidth="1"/>
    <col min="5647" max="5647" width="14.85546875" customWidth="1"/>
    <col min="5648" max="5648" width="13.85546875" bestFit="1" customWidth="1"/>
    <col min="5888" max="5888" width="5.28515625" customWidth="1"/>
    <col min="5889" max="5889" width="60.28515625" customWidth="1"/>
    <col min="5890" max="5890" width="12.7109375" bestFit="1" customWidth="1"/>
    <col min="5891" max="5901" width="10.85546875" bestFit="1" customWidth="1"/>
    <col min="5902" max="5902" width="13.85546875" bestFit="1" customWidth="1"/>
    <col min="5903" max="5903" width="14.85546875" customWidth="1"/>
    <col min="5904" max="5904" width="13.85546875" bestFit="1" customWidth="1"/>
    <col min="6144" max="6144" width="5.28515625" customWidth="1"/>
    <col min="6145" max="6145" width="60.28515625" customWidth="1"/>
    <col min="6146" max="6146" width="12.7109375" bestFit="1" customWidth="1"/>
    <col min="6147" max="6157" width="10.85546875" bestFit="1" customWidth="1"/>
    <col min="6158" max="6158" width="13.85546875" bestFit="1" customWidth="1"/>
    <col min="6159" max="6159" width="14.85546875" customWidth="1"/>
    <col min="6160" max="6160" width="13.85546875" bestFit="1" customWidth="1"/>
    <col min="6400" max="6400" width="5.28515625" customWidth="1"/>
    <col min="6401" max="6401" width="60.28515625" customWidth="1"/>
    <col min="6402" max="6402" width="12.7109375" bestFit="1" customWidth="1"/>
    <col min="6403" max="6413" width="10.85546875" bestFit="1" customWidth="1"/>
    <col min="6414" max="6414" width="13.85546875" bestFit="1" customWidth="1"/>
    <col min="6415" max="6415" width="14.85546875" customWidth="1"/>
    <col min="6416" max="6416" width="13.85546875" bestFit="1" customWidth="1"/>
    <col min="6656" max="6656" width="5.28515625" customWidth="1"/>
    <col min="6657" max="6657" width="60.28515625" customWidth="1"/>
    <col min="6658" max="6658" width="12.7109375" bestFit="1" customWidth="1"/>
    <col min="6659" max="6669" width="10.85546875" bestFit="1" customWidth="1"/>
    <col min="6670" max="6670" width="13.85546875" bestFit="1" customWidth="1"/>
    <col min="6671" max="6671" width="14.85546875" customWidth="1"/>
    <col min="6672" max="6672" width="13.85546875" bestFit="1" customWidth="1"/>
    <col min="6912" max="6912" width="5.28515625" customWidth="1"/>
    <col min="6913" max="6913" width="60.28515625" customWidth="1"/>
    <col min="6914" max="6914" width="12.7109375" bestFit="1" customWidth="1"/>
    <col min="6915" max="6925" width="10.85546875" bestFit="1" customWidth="1"/>
    <col min="6926" max="6926" width="13.85546875" bestFit="1" customWidth="1"/>
    <col min="6927" max="6927" width="14.85546875" customWidth="1"/>
    <col min="6928" max="6928" width="13.85546875" bestFit="1" customWidth="1"/>
    <col min="7168" max="7168" width="5.28515625" customWidth="1"/>
    <col min="7169" max="7169" width="60.28515625" customWidth="1"/>
    <col min="7170" max="7170" width="12.7109375" bestFit="1" customWidth="1"/>
    <col min="7171" max="7181" width="10.85546875" bestFit="1" customWidth="1"/>
    <col min="7182" max="7182" width="13.85546875" bestFit="1" customWidth="1"/>
    <col min="7183" max="7183" width="14.85546875" customWidth="1"/>
    <col min="7184" max="7184" width="13.85546875" bestFit="1" customWidth="1"/>
    <col min="7424" max="7424" width="5.28515625" customWidth="1"/>
    <col min="7425" max="7425" width="60.28515625" customWidth="1"/>
    <col min="7426" max="7426" width="12.7109375" bestFit="1" customWidth="1"/>
    <col min="7427" max="7437" width="10.85546875" bestFit="1" customWidth="1"/>
    <col min="7438" max="7438" width="13.85546875" bestFit="1" customWidth="1"/>
    <col min="7439" max="7439" width="14.85546875" customWidth="1"/>
    <col min="7440" max="7440" width="13.85546875" bestFit="1" customWidth="1"/>
    <col min="7680" max="7680" width="5.28515625" customWidth="1"/>
    <col min="7681" max="7681" width="60.28515625" customWidth="1"/>
    <col min="7682" max="7682" width="12.7109375" bestFit="1" customWidth="1"/>
    <col min="7683" max="7693" width="10.85546875" bestFit="1" customWidth="1"/>
    <col min="7694" max="7694" width="13.85546875" bestFit="1" customWidth="1"/>
    <col min="7695" max="7695" width="14.85546875" customWidth="1"/>
    <col min="7696" max="7696" width="13.85546875" bestFit="1" customWidth="1"/>
    <col min="7936" max="7936" width="5.28515625" customWidth="1"/>
    <col min="7937" max="7937" width="60.28515625" customWidth="1"/>
    <col min="7938" max="7938" width="12.7109375" bestFit="1" customWidth="1"/>
    <col min="7939" max="7949" width="10.85546875" bestFit="1" customWidth="1"/>
    <col min="7950" max="7950" width="13.85546875" bestFit="1" customWidth="1"/>
    <col min="7951" max="7951" width="14.85546875" customWidth="1"/>
    <col min="7952" max="7952" width="13.85546875" bestFit="1" customWidth="1"/>
    <col min="8192" max="8192" width="5.28515625" customWidth="1"/>
    <col min="8193" max="8193" width="60.28515625" customWidth="1"/>
    <col min="8194" max="8194" width="12.7109375" bestFit="1" customWidth="1"/>
    <col min="8195" max="8205" width="10.85546875" bestFit="1" customWidth="1"/>
    <col min="8206" max="8206" width="13.85546875" bestFit="1" customWidth="1"/>
    <col min="8207" max="8207" width="14.85546875" customWidth="1"/>
    <col min="8208" max="8208" width="13.85546875" bestFit="1" customWidth="1"/>
    <col min="8448" max="8448" width="5.28515625" customWidth="1"/>
    <col min="8449" max="8449" width="60.28515625" customWidth="1"/>
    <col min="8450" max="8450" width="12.7109375" bestFit="1" customWidth="1"/>
    <col min="8451" max="8461" width="10.85546875" bestFit="1" customWidth="1"/>
    <col min="8462" max="8462" width="13.85546875" bestFit="1" customWidth="1"/>
    <col min="8463" max="8463" width="14.85546875" customWidth="1"/>
    <col min="8464" max="8464" width="13.85546875" bestFit="1" customWidth="1"/>
    <col min="8704" max="8704" width="5.28515625" customWidth="1"/>
    <col min="8705" max="8705" width="60.28515625" customWidth="1"/>
    <col min="8706" max="8706" width="12.7109375" bestFit="1" customWidth="1"/>
    <col min="8707" max="8717" width="10.85546875" bestFit="1" customWidth="1"/>
    <col min="8718" max="8718" width="13.85546875" bestFit="1" customWidth="1"/>
    <col min="8719" max="8719" width="14.85546875" customWidth="1"/>
    <col min="8720" max="8720" width="13.85546875" bestFit="1" customWidth="1"/>
    <col min="8960" max="8960" width="5.28515625" customWidth="1"/>
    <col min="8961" max="8961" width="60.28515625" customWidth="1"/>
    <col min="8962" max="8962" width="12.7109375" bestFit="1" customWidth="1"/>
    <col min="8963" max="8973" width="10.85546875" bestFit="1" customWidth="1"/>
    <col min="8974" max="8974" width="13.85546875" bestFit="1" customWidth="1"/>
    <col min="8975" max="8975" width="14.85546875" customWidth="1"/>
    <col min="8976" max="8976" width="13.85546875" bestFit="1" customWidth="1"/>
    <col min="9216" max="9216" width="5.28515625" customWidth="1"/>
    <col min="9217" max="9217" width="60.28515625" customWidth="1"/>
    <col min="9218" max="9218" width="12.7109375" bestFit="1" customWidth="1"/>
    <col min="9219" max="9229" width="10.85546875" bestFit="1" customWidth="1"/>
    <col min="9230" max="9230" width="13.85546875" bestFit="1" customWidth="1"/>
    <col min="9231" max="9231" width="14.85546875" customWidth="1"/>
    <col min="9232" max="9232" width="13.85546875" bestFit="1" customWidth="1"/>
    <col min="9472" max="9472" width="5.28515625" customWidth="1"/>
    <col min="9473" max="9473" width="60.28515625" customWidth="1"/>
    <col min="9474" max="9474" width="12.7109375" bestFit="1" customWidth="1"/>
    <col min="9475" max="9485" width="10.85546875" bestFit="1" customWidth="1"/>
    <col min="9486" max="9486" width="13.85546875" bestFit="1" customWidth="1"/>
    <col min="9487" max="9487" width="14.85546875" customWidth="1"/>
    <col min="9488" max="9488" width="13.85546875" bestFit="1" customWidth="1"/>
    <col min="9728" max="9728" width="5.28515625" customWidth="1"/>
    <col min="9729" max="9729" width="60.28515625" customWidth="1"/>
    <col min="9730" max="9730" width="12.7109375" bestFit="1" customWidth="1"/>
    <col min="9731" max="9741" width="10.85546875" bestFit="1" customWidth="1"/>
    <col min="9742" max="9742" width="13.85546875" bestFit="1" customWidth="1"/>
    <col min="9743" max="9743" width="14.85546875" customWidth="1"/>
    <col min="9744" max="9744" width="13.85546875" bestFit="1" customWidth="1"/>
    <col min="9984" max="9984" width="5.28515625" customWidth="1"/>
    <col min="9985" max="9985" width="60.28515625" customWidth="1"/>
    <col min="9986" max="9986" width="12.7109375" bestFit="1" customWidth="1"/>
    <col min="9987" max="9997" width="10.85546875" bestFit="1" customWidth="1"/>
    <col min="9998" max="9998" width="13.85546875" bestFit="1" customWidth="1"/>
    <col min="9999" max="9999" width="14.85546875" customWidth="1"/>
    <col min="10000" max="10000" width="13.85546875" bestFit="1" customWidth="1"/>
    <col min="10240" max="10240" width="5.28515625" customWidth="1"/>
    <col min="10241" max="10241" width="60.28515625" customWidth="1"/>
    <col min="10242" max="10242" width="12.7109375" bestFit="1" customWidth="1"/>
    <col min="10243" max="10253" width="10.85546875" bestFit="1" customWidth="1"/>
    <col min="10254" max="10254" width="13.85546875" bestFit="1" customWidth="1"/>
    <col min="10255" max="10255" width="14.85546875" customWidth="1"/>
    <col min="10256" max="10256" width="13.85546875" bestFit="1" customWidth="1"/>
    <col min="10496" max="10496" width="5.28515625" customWidth="1"/>
    <col min="10497" max="10497" width="60.28515625" customWidth="1"/>
    <col min="10498" max="10498" width="12.7109375" bestFit="1" customWidth="1"/>
    <col min="10499" max="10509" width="10.85546875" bestFit="1" customWidth="1"/>
    <col min="10510" max="10510" width="13.85546875" bestFit="1" customWidth="1"/>
    <col min="10511" max="10511" width="14.85546875" customWidth="1"/>
    <col min="10512" max="10512" width="13.85546875" bestFit="1" customWidth="1"/>
    <col min="10752" max="10752" width="5.28515625" customWidth="1"/>
    <col min="10753" max="10753" width="60.28515625" customWidth="1"/>
    <col min="10754" max="10754" width="12.7109375" bestFit="1" customWidth="1"/>
    <col min="10755" max="10765" width="10.85546875" bestFit="1" customWidth="1"/>
    <col min="10766" max="10766" width="13.85546875" bestFit="1" customWidth="1"/>
    <col min="10767" max="10767" width="14.85546875" customWidth="1"/>
    <col min="10768" max="10768" width="13.85546875" bestFit="1" customWidth="1"/>
    <col min="11008" max="11008" width="5.28515625" customWidth="1"/>
    <col min="11009" max="11009" width="60.28515625" customWidth="1"/>
    <col min="11010" max="11010" width="12.7109375" bestFit="1" customWidth="1"/>
    <col min="11011" max="11021" width="10.85546875" bestFit="1" customWidth="1"/>
    <col min="11022" max="11022" width="13.85546875" bestFit="1" customWidth="1"/>
    <col min="11023" max="11023" width="14.85546875" customWidth="1"/>
    <col min="11024" max="11024" width="13.85546875" bestFit="1" customWidth="1"/>
    <col min="11264" max="11264" width="5.28515625" customWidth="1"/>
    <col min="11265" max="11265" width="60.28515625" customWidth="1"/>
    <col min="11266" max="11266" width="12.7109375" bestFit="1" customWidth="1"/>
    <col min="11267" max="11277" width="10.85546875" bestFit="1" customWidth="1"/>
    <col min="11278" max="11278" width="13.85546875" bestFit="1" customWidth="1"/>
    <col min="11279" max="11279" width="14.85546875" customWidth="1"/>
    <col min="11280" max="11280" width="13.85546875" bestFit="1" customWidth="1"/>
    <col min="11520" max="11520" width="5.28515625" customWidth="1"/>
    <col min="11521" max="11521" width="60.28515625" customWidth="1"/>
    <col min="11522" max="11522" width="12.7109375" bestFit="1" customWidth="1"/>
    <col min="11523" max="11533" width="10.85546875" bestFit="1" customWidth="1"/>
    <col min="11534" max="11534" width="13.85546875" bestFit="1" customWidth="1"/>
    <col min="11535" max="11535" width="14.85546875" customWidth="1"/>
    <col min="11536" max="11536" width="13.85546875" bestFit="1" customWidth="1"/>
    <col min="11776" max="11776" width="5.28515625" customWidth="1"/>
    <col min="11777" max="11777" width="60.28515625" customWidth="1"/>
    <col min="11778" max="11778" width="12.7109375" bestFit="1" customWidth="1"/>
    <col min="11779" max="11789" width="10.85546875" bestFit="1" customWidth="1"/>
    <col min="11790" max="11790" width="13.85546875" bestFit="1" customWidth="1"/>
    <col min="11791" max="11791" width="14.85546875" customWidth="1"/>
    <col min="11792" max="11792" width="13.85546875" bestFit="1" customWidth="1"/>
    <col min="12032" max="12032" width="5.28515625" customWidth="1"/>
    <col min="12033" max="12033" width="60.28515625" customWidth="1"/>
    <col min="12034" max="12034" width="12.7109375" bestFit="1" customWidth="1"/>
    <col min="12035" max="12045" width="10.85546875" bestFit="1" customWidth="1"/>
    <col min="12046" max="12046" width="13.85546875" bestFit="1" customWidth="1"/>
    <col min="12047" max="12047" width="14.85546875" customWidth="1"/>
    <col min="12048" max="12048" width="13.85546875" bestFit="1" customWidth="1"/>
    <col min="12288" max="12288" width="5.28515625" customWidth="1"/>
    <col min="12289" max="12289" width="60.28515625" customWidth="1"/>
    <col min="12290" max="12290" width="12.7109375" bestFit="1" customWidth="1"/>
    <col min="12291" max="12301" width="10.85546875" bestFit="1" customWidth="1"/>
    <col min="12302" max="12302" width="13.85546875" bestFit="1" customWidth="1"/>
    <col min="12303" max="12303" width="14.85546875" customWidth="1"/>
    <col min="12304" max="12304" width="13.85546875" bestFit="1" customWidth="1"/>
    <col min="12544" max="12544" width="5.28515625" customWidth="1"/>
    <col min="12545" max="12545" width="60.28515625" customWidth="1"/>
    <col min="12546" max="12546" width="12.7109375" bestFit="1" customWidth="1"/>
    <col min="12547" max="12557" width="10.85546875" bestFit="1" customWidth="1"/>
    <col min="12558" max="12558" width="13.85546875" bestFit="1" customWidth="1"/>
    <col min="12559" max="12559" width="14.85546875" customWidth="1"/>
    <col min="12560" max="12560" width="13.85546875" bestFit="1" customWidth="1"/>
    <col min="12800" max="12800" width="5.28515625" customWidth="1"/>
    <col min="12801" max="12801" width="60.28515625" customWidth="1"/>
    <col min="12802" max="12802" width="12.7109375" bestFit="1" customWidth="1"/>
    <col min="12803" max="12813" width="10.85546875" bestFit="1" customWidth="1"/>
    <col min="12814" max="12814" width="13.85546875" bestFit="1" customWidth="1"/>
    <col min="12815" max="12815" width="14.85546875" customWidth="1"/>
    <col min="12816" max="12816" width="13.85546875" bestFit="1" customWidth="1"/>
    <col min="13056" max="13056" width="5.28515625" customWidth="1"/>
    <col min="13057" max="13057" width="60.28515625" customWidth="1"/>
    <col min="13058" max="13058" width="12.7109375" bestFit="1" customWidth="1"/>
    <col min="13059" max="13069" width="10.85546875" bestFit="1" customWidth="1"/>
    <col min="13070" max="13070" width="13.85546875" bestFit="1" customWidth="1"/>
    <col min="13071" max="13071" width="14.85546875" customWidth="1"/>
    <col min="13072" max="13072" width="13.85546875" bestFit="1" customWidth="1"/>
    <col min="13312" max="13312" width="5.28515625" customWidth="1"/>
    <col min="13313" max="13313" width="60.28515625" customWidth="1"/>
    <col min="13314" max="13314" width="12.7109375" bestFit="1" customWidth="1"/>
    <col min="13315" max="13325" width="10.85546875" bestFit="1" customWidth="1"/>
    <col min="13326" max="13326" width="13.85546875" bestFit="1" customWidth="1"/>
    <col min="13327" max="13327" width="14.85546875" customWidth="1"/>
    <col min="13328" max="13328" width="13.85546875" bestFit="1" customWidth="1"/>
    <col min="13568" max="13568" width="5.28515625" customWidth="1"/>
    <col min="13569" max="13569" width="60.28515625" customWidth="1"/>
    <col min="13570" max="13570" width="12.7109375" bestFit="1" customWidth="1"/>
    <col min="13571" max="13581" width="10.85546875" bestFit="1" customWidth="1"/>
    <col min="13582" max="13582" width="13.85546875" bestFit="1" customWidth="1"/>
    <col min="13583" max="13583" width="14.85546875" customWidth="1"/>
    <col min="13584" max="13584" width="13.85546875" bestFit="1" customWidth="1"/>
    <col min="13824" max="13824" width="5.28515625" customWidth="1"/>
    <col min="13825" max="13825" width="60.28515625" customWidth="1"/>
    <col min="13826" max="13826" width="12.7109375" bestFit="1" customWidth="1"/>
    <col min="13827" max="13837" width="10.85546875" bestFit="1" customWidth="1"/>
    <col min="13838" max="13838" width="13.85546875" bestFit="1" customWidth="1"/>
    <col min="13839" max="13839" width="14.85546875" customWidth="1"/>
    <col min="13840" max="13840" width="13.85546875" bestFit="1" customWidth="1"/>
    <col min="14080" max="14080" width="5.28515625" customWidth="1"/>
    <col min="14081" max="14081" width="60.28515625" customWidth="1"/>
    <col min="14082" max="14082" width="12.7109375" bestFit="1" customWidth="1"/>
    <col min="14083" max="14093" width="10.85546875" bestFit="1" customWidth="1"/>
    <col min="14094" max="14094" width="13.85546875" bestFit="1" customWidth="1"/>
    <col min="14095" max="14095" width="14.85546875" customWidth="1"/>
    <col min="14096" max="14096" width="13.85546875" bestFit="1" customWidth="1"/>
    <col min="14336" max="14336" width="5.28515625" customWidth="1"/>
    <col min="14337" max="14337" width="60.28515625" customWidth="1"/>
    <col min="14338" max="14338" width="12.7109375" bestFit="1" customWidth="1"/>
    <col min="14339" max="14349" width="10.85546875" bestFit="1" customWidth="1"/>
    <col min="14350" max="14350" width="13.85546875" bestFit="1" customWidth="1"/>
    <col min="14351" max="14351" width="14.85546875" customWidth="1"/>
    <col min="14352" max="14352" width="13.85546875" bestFit="1" customWidth="1"/>
    <col min="14592" max="14592" width="5.28515625" customWidth="1"/>
    <col min="14593" max="14593" width="60.28515625" customWidth="1"/>
    <col min="14594" max="14594" width="12.7109375" bestFit="1" customWidth="1"/>
    <col min="14595" max="14605" width="10.85546875" bestFit="1" customWidth="1"/>
    <col min="14606" max="14606" width="13.85546875" bestFit="1" customWidth="1"/>
    <col min="14607" max="14607" width="14.85546875" customWidth="1"/>
    <col min="14608" max="14608" width="13.85546875" bestFit="1" customWidth="1"/>
    <col min="14848" max="14848" width="5.28515625" customWidth="1"/>
    <col min="14849" max="14849" width="60.28515625" customWidth="1"/>
    <col min="14850" max="14850" width="12.7109375" bestFit="1" customWidth="1"/>
    <col min="14851" max="14861" width="10.85546875" bestFit="1" customWidth="1"/>
    <col min="14862" max="14862" width="13.85546875" bestFit="1" customWidth="1"/>
    <col min="14863" max="14863" width="14.85546875" customWidth="1"/>
    <col min="14864" max="14864" width="13.85546875" bestFit="1" customWidth="1"/>
    <col min="15104" max="15104" width="5.28515625" customWidth="1"/>
    <col min="15105" max="15105" width="60.28515625" customWidth="1"/>
    <col min="15106" max="15106" width="12.7109375" bestFit="1" customWidth="1"/>
    <col min="15107" max="15117" width="10.85546875" bestFit="1" customWidth="1"/>
    <col min="15118" max="15118" width="13.85546875" bestFit="1" customWidth="1"/>
    <col min="15119" max="15119" width="14.85546875" customWidth="1"/>
    <col min="15120" max="15120" width="13.85546875" bestFit="1" customWidth="1"/>
    <col min="15360" max="15360" width="5.28515625" customWidth="1"/>
    <col min="15361" max="15361" width="60.28515625" customWidth="1"/>
    <col min="15362" max="15362" width="12.7109375" bestFit="1" customWidth="1"/>
    <col min="15363" max="15373" width="10.85546875" bestFit="1" customWidth="1"/>
    <col min="15374" max="15374" width="13.85546875" bestFit="1" customWidth="1"/>
    <col min="15375" max="15375" width="14.85546875" customWidth="1"/>
    <col min="15376" max="15376" width="13.85546875" bestFit="1" customWidth="1"/>
    <col min="15616" max="15616" width="5.28515625" customWidth="1"/>
    <col min="15617" max="15617" width="60.28515625" customWidth="1"/>
    <col min="15618" max="15618" width="12.7109375" bestFit="1" customWidth="1"/>
    <col min="15619" max="15629" width="10.85546875" bestFit="1" customWidth="1"/>
    <col min="15630" max="15630" width="13.85546875" bestFit="1" customWidth="1"/>
    <col min="15631" max="15631" width="14.85546875" customWidth="1"/>
    <col min="15632" max="15632" width="13.85546875" bestFit="1" customWidth="1"/>
    <col min="15872" max="15872" width="5.28515625" customWidth="1"/>
    <col min="15873" max="15873" width="60.28515625" customWidth="1"/>
    <col min="15874" max="15874" width="12.7109375" bestFit="1" customWidth="1"/>
    <col min="15875" max="15885" width="10.85546875" bestFit="1" customWidth="1"/>
    <col min="15886" max="15886" width="13.85546875" bestFit="1" customWidth="1"/>
    <col min="15887" max="15887" width="14.85546875" customWidth="1"/>
    <col min="15888" max="15888" width="13.85546875" bestFit="1" customWidth="1"/>
    <col min="16128" max="16128" width="5.28515625" customWidth="1"/>
    <col min="16129" max="16129" width="60.28515625" customWidth="1"/>
    <col min="16130" max="16130" width="12.7109375" bestFit="1" customWidth="1"/>
    <col min="16131" max="16141" width="10.85546875" bestFit="1" customWidth="1"/>
    <col min="16142" max="16142" width="13.85546875" bestFit="1" customWidth="1"/>
    <col min="16143" max="16143" width="14.85546875" customWidth="1"/>
    <col min="16144" max="16144" width="13.85546875" bestFit="1" customWidth="1"/>
  </cols>
  <sheetData>
    <row r="2" spans="2:16" x14ac:dyDescent="0.25">
      <c r="B2" s="53" t="s">
        <v>0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</row>
    <row r="3" spans="2:16" x14ac:dyDescent="0.25">
      <c r="B3" s="53" t="s">
        <v>1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</row>
    <row r="4" spans="2:16" x14ac:dyDescent="0.25">
      <c r="B4" s="54" t="s">
        <v>2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5" spans="2:16" x14ac:dyDescent="0.25">
      <c r="B5" s="53" t="s">
        <v>3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2:16" x14ac:dyDescent="0.25">
      <c r="B6" s="53" t="s">
        <v>43</v>
      </c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2:16" x14ac:dyDescent="0.25">
      <c r="B7" s="1"/>
      <c r="C7" s="1"/>
      <c r="D7" s="1"/>
      <c r="E7" s="1"/>
      <c r="F7" s="1"/>
      <c r="G7" s="1"/>
      <c r="H7" s="1"/>
      <c r="I7" s="40"/>
      <c r="J7" s="40"/>
      <c r="K7" s="40"/>
      <c r="L7" s="40"/>
      <c r="M7" s="40"/>
      <c r="N7" s="40"/>
      <c r="O7" s="40"/>
      <c r="P7" s="40"/>
    </row>
    <row r="8" spans="2:16" x14ac:dyDescent="0.25">
      <c r="B8" s="1" t="s">
        <v>49</v>
      </c>
      <c r="C8" s="1"/>
      <c r="D8" s="1"/>
      <c r="E8" s="1"/>
      <c r="F8" s="1"/>
      <c r="G8" s="1"/>
      <c r="H8" s="40"/>
      <c r="I8" s="40"/>
      <c r="J8" s="40"/>
      <c r="K8" s="40"/>
      <c r="L8" s="40"/>
      <c r="M8" s="40"/>
      <c r="N8" s="40"/>
      <c r="O8" s="40"/>
      <c r="P8" s="2">
        <v>1</v>
      </c>
    </row>
    <row r="9" spans="2:16" x14ac:dyDescent="0.25">
      <c r="B9" s="3"/>
      <c r="C9" s="55" t="s">
        <v>4</v>
      </c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7"/>
    </row>
    <row r="10" spans="2:16" x14ac:dyDescent="0.25">
      <c r="B10" s="4"/>
      <c r="C10" s="47" t="s">
        <v>43</v>
      </c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9"/>
    </row>
    <row r="11" spans="2:16" x14ac:dyDescent="0.25">
      <c r="B11" s="4" t="s">
        <v>5</v>
      </c>
      <c r="C11" s="50" t="s">
        <v>6</v>
      </c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2"/>
      <c r="P11" s="5" t="s">
        <v>7</v>
      </c>
    </row>
    <row r="12" spans="2:16" x14ac:dyDescent="0.25">
      <c r="B12" s="4"/>
      <c r="C12" s="43" t="s">
        <v>9</v>
      </c>
      <c r="D12" s="43" t="s">
        <v>10</v>
      </c>
      <c r="E12" s="43" t="s">
        <v>11</v>
      </c>
      <c r="F12" s="43" t="s">
        <v>12</v>
      </c>
      <c r="G12" s="43" t="s">
        <v>13</v>
      </c>
      <c r="H12" s="43" t="s">
        <v>14</v>
      </c>
      <c r="I12" s="43" t="s">
        <v>15</v>
      </c>
      <c r="J12" s="43" t="s">
        <v>16</v>
      </c>
      <c r="K12" s="43" t="s">
        <v>44</v>
      </c>
      <c r="L12" s="43" t="s">
        <v>45</v>
      </c>
      <c r="M12" s="43" t="s">
        <v>46</v>
      </c>
      <c r="N12" s="43" t="s">
        <v>47</v>
      </c>
      <c r="O12" s="6" t="s">
        <v>8</v>
      </c>
      <c r="P12" s="7" t="s">
        <v>17</v>
      </c>
    </row>
    <row r="13" spans="2:16" x14ac:dyDescent="0.25">
      <c r="B13" s="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8" t="s">
        <v>18</v>
      </c>
      <c r="P13" s="7" t="s">
        <v>19</v>
      </c>
    </row>
    <row r="14" spans="2:16" x14ac:dyDescent="0.25">
      <c r="B14" s="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8" t="s">
        <v>20</v>
      </c>
      <c r="P14" s="9" t="s">
        <v>21</v>
      </c>
    </row>
    <row r="15" spans="2:16" x14ac:dyDescent="0.25">
      <c r="B15" s="10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11" t="s">
        <v>22</v>
      </c>
      <c r="P15" s="12" t="s">
        <v>23</v>
      </c>
    </row>
    <row r="16" spans="2:16" x14ac:dyDescent="0.25">
      <c r="B16" s="13" t="s">
        <v>24</v>
      </c>
      <c r="C16" s="14">
        <v>62644250.369999997</v>
      </c>
      <c r="D16" s="14">
        <v>86200668.290000007</v>
      </c>
      <c r="E16" s="14">
        <v>63395269.200000003</v>
      </c>
      <c r="F16" s="14">
        <v>66540322.5</v>
      </c>
      <c r="G16" s="14">
        <v>79440587.489999995</v>
      </c>
      <c r="H16" s="14">
        <v>68119807.450000003</v>
      </c>
      <c r="I16" s="14">
        <v>97999514.590000004</v>
      </c>
      <c r="J16" s="14">
        <v>74949529.540000007</v>
      </c>
      <c r="K16" s="15">
        <v>73337415.230000004</v>
      </c>
      <c r="L16" s="15">
        <v>80387479.019999996</v>
      </c>
      <c r="M16" s="15">
        <v>69488309.810000002</v>
      </c>
      <c r="N16" s="15">
        <v>69066128.359999999</v>
      </c>
      <c r="O16" s="16">
        <v>891569281.85000002</v>
      </c>
      <c r="P16" s="15">
        <f>P17+P21+P25</f>
        <v>3979.34</v>
      </c>
    </row>
    <row r="17" spans="2:16" x14ac:dyDescent="0.25">
      <c r="B17" s="18" t="s">
        <v>25</v>
      </c>
      <c r="C17" s="19">
        <v>48225019.869999997</v>
      </c>
      <c r="D17" s="19">
        <v>64678895.07</v>
      </c>
      <c r="E17" s="19">
        <v>48591678.380000003</v>
      </c>
      <c r="F17" s="19">
        <v>51689505.140000001</v>
      </c>
      <c r="G17" s="19">
        <v>64589329.880000003</v>
      </c>
      <c r="H17" s="19">
        <v>53130718.240000002</v>
      </c>
      <c r="I17" s="19">
        <v>73963245.849999994</v>
      </c>
      <c r="J17" s="19">
        <v>60959906.700000003</v>
      </c>
      <c r="K17" s="20">
        <v>58013797.530000001</v>
      </c>
      <c r="L17" s="20">
        <v>64854634.740000002</v>
      </c>
      <c r="M17" s="20">
        <v>54224321.850000001</v>
      </c>
      <c r="N17" s="20">
        <v>53682029.030000001</v>
      </c>
      <c r="O17" s="20">
        <v>696603082.27999997</v>
      </c>
      <c r="P17" s="17">
        <v>3979.34</v>
      </c>
    </row>
    <row r="18" spans="2:16" x14ac:dyDescent="0.25">
      <c r="B18" s="18" t="s">
        <v>26</v>
      </c>
      <c r="C18" s="19">
        <v>40040146.450000003</v>
      </c>
      <c r="D18" s="19">
        <v>56541566.710000001</v>
      </c>
      <c r="E18" s="19">
        <v>40468104.210000001</v>
      </c>
      <c r="F18" s="19">
        <v>43657753.57</v>
      </c>
      <c r="G18" s="19">
        <v>56558696.509999998</v>
      </c>
      <c r="H18" s="19">
        <v>45088082.93</v>
      </c>
      <c r="I18" s="19">
        <v>57978024.75</v>
      </c>
      <c r="J18" s="19">
        <v>52984497.490000002</v>
      </c>
      <c r="K18" s="20">
        <v>49593396.880000003</v>
      </c>
      <c r="L18" s="20">
        <v>55385529.920000002</v>
      </c>
      <c r="M18" s="20">
        <v>45280260.909999996</v>
      </c>
      <c r="N18" s="20">
        <v>44739585.479999997</v>
      </c>
      <c r="O18" s="20">
        <v>588315645.80999994</v>
      </c>
      <c r="P18" s="17">
        <v>3979.34</v>
      </c>
    </row>
    <row r="19" spans="2:16" x14ac:dyDescent="0.25">
      <c r="B19" s="18" t="s">
        <v>27</v>
      </c>
      <c r="C19" s="19">
        <v>8184873.4199999999</v>
      </c>
      <c r="D19" s="19">
        <v>8137328.3600000003</v>
      </c>
      <c r="E19" s="19">
        <v>8123574.1699999999</v>
      </c>
      <c r="F19" s="19">
        <v>8031751.5700000003</v>
      </c>
      <c r="G19" s="19">
        <v>8030633.3700000001</v>
      </c>
      <c r="H19" s="19">
        <v>8042635.3099999996</v>
      </c>
      <c r="I19" s="19">
        <v>15985221.1</v>
      </c>
      <c r="J19" s="19">
        <v>7975409.21</v>
      </c>
      <c r="K19" s="20">
        <v>8420400.6500000004</v>
      </c>
      <c r="L19" s="20">
        <v>9469104.8200000003</v>
      </c>
      <c r="M19" s="20">
        <v>8944060.9399999995</v>
      </c>
      <c r="N19" s="20">
        <v>8942443.5500000007</v>
      </c>
      <c r="O19" s="20">
        <v>108287436.47</v>
      </c>
      <c r="P19" s="17">
        <v>0</v>
      </c>
    </row>
    <row r="20" spans="2:16" x14ac:dyDescent="0.25">
      <c r="B20" s="18" t="s">
        <v>28</v>
      </c>
      <c r="C20" s="19">
        <v>14419230.5</v>
      </c>
      <c r="D20" s="19">
        <v>21521773.219999999</v>
      </c>
      <c r="E20" s="19">
        <v>14803590.82</v>
      </c>
      <c r="F20" s="19">
        <v>14850817.359999999</v>
      </c>
      <c r="G20" s="19">
        <v>14851257.609999999</v>
      </c>
      <c r="H20" s="19">
        <v>14989089.210000001</v>
      </c>
      <c r="I20" s="19">
        <v>24036268.739999998</v>
      </c>
      <c r="J20" s="19">
        <v>13989622.84</v>
      </c>
      <c r="K20" s="20">
        <v>15323617.699999999</v>
      </c>
      <c r="L20" s="20">
        <v>15532844.279999999</v>
      </c>
      <c r="M20" s="20">
        <v>15263987.960000001</v>
      </c>
      <c r="N20" s="20">
        <v>15384099.33</v>
      </c>
      <c r="O20" s="20">
        <v>194966199.56999999</v>
      </c>
      <c r="P20" s="17">
        <v>0</v>
      </c>
    </row>
    <row r="21" spans="2:16" x14ac:dyDescent="0.25">
      <c r="B21" s="21" t="s">
        <v>29</v>
      </c>
      <c r="C21" s="22">
        <v>10821188.699999999</v>
      </c>
      <c r="D21" s="22">
        <v>16310262.24</v>
      </c>
      <c r="E21" s="22">
        <v>10908909.470000001</v>
      </c>
      <c r="F21" s="23">
        <v>11140964.09</v>
      </c>
      <c r="G21" s="22">
        <v>11179886.789999999</v>
      </c>
      <c r="H21" s="22">
        <v>11253743.99</v>
      </c>
      <c r="I21" s="22">
        <v>20372914.16</v>
      </c>
      <c r="J21" s="23">
        <v>8576029.0299999993</v>
      </c>
      <c r="K21" s="19">
        <v>11622397.02</v>
      </c>
      <c r="L21" s="19">
        <v>11817249.65</v>
      </c>
      <c r="M21" s="19">
        <v>11744712.460000001</v>
      </c>
      <c r="N21" s="19">
        <v>11751719.76</v>
      </c>
      <c r="O21" s="19">
        <v>147499977.36000001</v>
      </c>
      <c r="P21" s="24">
        <v>0</v>
      </c>
    </row>
    <row r="22" spans="2:16" x14ac:dyDescent="0.25">
      <c r="B22" s="18" t="s">
        <v>30</v>
      </c>
      <c r="C22" s="19">
        <v>3598041.8</v>
      </c>
      <c r="D22" s="19">
        <v>5211510.9800000004</v>
      </c>
      <c r="E22" s="19">
        <v>3894681.35</v>
      </c>
      <c r="F22" s="19">
        <v>3709853.27</v>
      </c>
      <c r="G22" s="19">
        <v>3671370.82</v>
      </c>
      <c r="H22" s="19">
        <v>3735345.22</v>
      </c>
      <c r="I22" s="19">
        <v>3663354.58</v>
      </c>
      <c r="J22" s="19">
        <v>5413593.8099999996</v>
      </c>
      <c r="K22" s="20">
        <v>3701220.68</v>
      </c>
      <c r="L22" s="20">
        <v>3715594.63</v>
      </c>
      <c r="M22" s="20">
        <v>3519275.5</v>
      </c>
      <c r="N22" s="20">
        <v>3632379.57</v>
      </c>
      <c r="O22" s="20">
        <v>47466222.210000001</v>
      </c>
      <c r="P22" s="17">
        <v>0</v>
      </c>
    </row>
    <row r="23" spans="2:16" ht="23.25" x14ac:dyDescent="0.25">
      <c r="B23" s="25" t="s">
        <v>31</v>
      </c>
      <c r="C23" s="22">
        <v>0</v>
      </c>
      <c r="D23" s="22">
        <v>0</v>
      </c>
      <c r="E23" s="22">
        <v>0</v>
      </c>
      <c r="F23" s="23">
        <v>0</v>
      </c>
      <c r="G23" s="22">
        <v>0</v>
      </c>
      <c r="H23" s="22">
        <v>0</v>
      </c>
      <c r="I23" s="22">
        <v>0</v>
      </c>
      <c r="J23" s="23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17">
        <v>0</v>
      </c>
    </row>
    <row r="24" spans="2:16" x14ac:dyDescent="0.25">
      <c r="B24" s="25" t="s">
        <v>32</v>
      </c>
      <c r="C24" s="22">
        <v>0</v>
      </c>
      <c r="D24" s="22">
        <v>0</v>
      </c>
      <c r="E24" s="22">
        <v>0</v>
      </c>
      <c r="F24" s="23">
        <v>0</v>
      </c>
      <c r="G24" s="22">
        <v>0</v>
      </c>
      <c r="H24" s="22">
        <v>0</v>
      </c>
      <c r="I24" s="22">
        <v>0</v>
      </c>
      <c r="J24" s="23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17">
        <v>0</v>
      </c>
    </row>
    <row r="25" spans="2:16" x14ac:dyDescent="0.25">
      <c r="B25" s="13" t="s">
        <v>33</v>
      </c>
      <c r="C25" s="24">
        <v>1503908.06</v>
      </c>
      <c r="D25" s="24">
        <v>4979625</v>
      </c>
      <c r="E25" s="24">
        <v>16274304.93</v>
      </c>
      <c r="F25" s="24">
        <v>1811683.96</v>
      </c>
      <c r="G25" s="24">
        <v>1738735.57</v>
      </c>
      <c r="H25" s="24">
        <v>6809576.7999999998</v>
      </c>
      <c r="I25" s="24">
        <v>3235964.43</v>
      </c>
      <c r="J25" s="24">
        <v>14838924.83</v>
      </c>
      <c r="K25" s="26">
        <v>15576638.119999999</v>
      </c>
      <c r="L25" s="26">
        <v>1259879.42</v>
      </c>
      <c r="M25" s="26">
        <v>14749.31</v>
      </c>
      <c r="N25" s="27">
        <v>3590857.26</v>
      </c>
      <c r="O25" s="26">
        <v>71634847.689999998</v>
      </c>
      <c r="P25" s="27">
        <v>0</v>
      </c>
    </row>
    <row r="26" spans="2:16" x14ac:dyDescent="0.25">
      <c r="B26" s="28" t="s">
        <v>34</v>
      </c>
      <c r="C26" s="19">
        <v>1402630.65</v>
      </c>
      <c r="D26" s="19">
        <v>1459414.43</v>
      </c>
      <c r="E26" s="19">
        <v>1478877.65</v>
      </c>
      <c r="F26" s="19">
        <v>1718271.66</v>
      </c>
      <c r="G26" s="19">
        <v>1690289.67</v>
      </c>
      <c r="H26" s="19">
        <v>3160424.55</v>
      </c>
      <c r="I26" s="19">
        <v>3184932.77</v>
      </c>
      <c r="J26" s="19">
        <v>7211029.04</v>
      </c>
      <c r="K26" s="17">
        <v>557.84</v>
      </c>
      <c r="L26" s="17">
        <v>1183622.5900000001</v>
      </c>
      <c r="M26" s="17">
        <v>3528.62</v>
      </c>
      <c r="N26" s="24">
        <v>2151.9</v>
      </c>
      <c r="O26" s="20">
        <v>22495731.370000001</v>
      </c>
      <c r="P26" s="17">
        <f>SUM(P27:P29)</f>
        <v>0</v>
      </c>
    </row>
    <row r="27" spans="2:16" x14ac:dyDescent="0.25">
      <c r="B27" s="28" t="s">
        <v>35</v>
      </c>
      <c r="C27" s="19">
        <v>557.66999999999996</v>
      </c>
      <c r="D27" s="19">
        <v>557.66999999999996</v>
      </c>
      <c r="E27" s="19">
        <v>557.66999999999996</v>
      </c>
      <c r="F27" s="19">
        <v>557.66999999999996</v>
      </c>
      <c r="G27" s="19">
        <v>557.66999999999996</v>
      </c>
      <c r="H27" s="19">
        <v>557.66999999999996</v>
      </c>
      <c r="I27" s="19">
        <v>557.66999999999996</v>
      </c>
      <c r="J27" s="19">
        <v>557.66999999999996</v>
      </c>
      <c r="K27" s="20">
        <v>557.66999999999996</v>
      </c>
      <c r="L27" s="20">
        <v>557.66999999999996</v>
      </c>
      <c r="M27" s="20">
        <v>557.66999999999996</v>
      </c>
      <c r="N27" s="20">
        <v>557.66999999999996</v>
      </c>
      <c r="O27" s="20">
        <v>6692.04</v>
      </c>
      <c r="P27" s="17">
        <v>0</v>
      </c>
    </row>
    <row r="28" spans="2:16" x14ac:dyDescent="0.25">
      <c r="B28" s="28" t="s">
        <v>36</v>
      </c>
      <c r="C28" s="19">
        <v>100719.74</v>
      </c>
      <c r="D28" s="19">
        <v>118822.06</v>
      </c>
      <c r="E28" s="19">
        <v>99349.440000000002</v>
      </c>
      <c r="F28" s="19">
        <v>92854.63</v>
      </c>
      <c r="G28" s="19">
        <v>47888.23</v>
      </c>
      <c r="H28" s="19">
        <v>21320.01</v>
      </c>
      <c r="I28" s="19">
        <v>50473.99</v>
      </c>
      <c r="J28" s="19">
        <v>7627338.1200000001</v>
      </c>
      <c r="K28" s="20">
        <v>367158.83</v>
      </c>
      <c r="L28" s="20">
        <v>75699.16</v>
      </c>
      <c r="M28" s="20">
        <v>10663.02</v>
      </c>
      <c r="N28" s="20">
        <v>48620.58</v>
      </c>
      <c r="O28" s="20">
        <v>8660907.8100000005</v>
      </c>
      <c r="P28" s="17">
        <v>0</v>
      </c>
    </row>
    <row r="29" spans="2:16" x14ac:dyDescent="0.25">
      <c r="B29" s="29" t="s">
        <v>37</v>
      </c>
      <c r="C29" s="30">
        <v>0</v>
      </c>
      <c r="D29" s="30">
        <v>3400830.84</v>
      </c>
      <c r="E29" s="30">
        <v>14695520.17</v>
      </c>
      <c r="F29" s="30">
        <v>0</v>
      </c>
      <c r="G29" s="30">
        <v>0</v>
      </c>
      <c r="H29" s="30">
        <v>3627274.57</v>
      </c>
      <c r="I29" s="30">
        <v>0</v>
      </c>
      <c r="J29" s="30">
        <v>0</v>
      </c>
      <c r="K29" s="20">
        <v>15208363.779999999</v>
      </c>
      <c r="L29" s="20">
        <v>0</v>
      </c>
      <c r="M29" s="20">
        <v>0</v>
      </c>
      <c r="N29" s="20">
        <v>3539527.11</v>
      </c>
      <c r="O29" s="20">
        <v>40471516.469999999</v>
      </c>
      <c r="P29" s="17">
        <v>0</v>
      </c>
    </row>
    <row r="30" spans="2:16" x14ac:dyDescent="0.25">
      <c r="B30" s="31" t="s">
        <v>38</v>
      </c>
      <c r="C30" s="32">
        <v>61140342.310000002</v>
      </c>
      <c r="D30" s="32">
        <v>81221043.290000007</v>
      </c>
      <c r="E30" s="32">
        <v>47120964.270000003</v>
      </c>
      <c r="F30" s="32">
        <v>64728638.539999999</v>
      </c>
      <c r="G30" s="32">
        <v>77701851.920000002</v>
      </c>
      <c r="H30" s="32">
        <v>61310230.649999999</v>
      </c>
      <c r="I30" s="32">
        <v>94763550.159999996</v>
      </c>
      <c r="J30" s="32">
        <v>60110604.710000001</v>
      </c>
      <c r="K30" s="33">
        <v>57760777.109999999</v>
      </c>
      <c r="L30" s="33">
        <v>79127599.599999994</v>
      </c>
      <c r="M30" s="33">
        <v>69473560.5</v>
      </c>
      <c r="N30" s="33">
        <v>65475271.100000001</v>
      </c>
      <c r="O30" s="33">
        <v>819934434.15999997</v>
      </c>
      <c r="P30" s="33">
        <f>P16-P26</f>
        <v>3979.34</v>
      </c>
    </row>
    <row r="31" spans="2:16" x14ac:dyDescent="0.25">
      <c r="B31" s="34" t="s">
        <v>39</v>
      </c>
      <c r="C31" s="41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1"/>
      <c r="P31" s="40"/>
    </row>
    <row r="32" spans="2:16" x14ac:dyDescent="0.25">
      <c r="B32" s="35" t="s">
        <v>40</v>
      </c>
      <c r="C32" s="41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</row>
    <row r="33" spans="2:16" x14ac:dyDescent="0.25"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</row>
    <row r="34" spans="2:16" ht="45.75" customHeight="1" x14ac:dyDescent="0.25">
      <c r="B34" s="46" t="s">
        <v>41</v>
      </c>
      <c r="C34" s="46"/>
      <c r="D34" s="46"/>
      <c r="E34" s="42"/>
      <c r="F34" s="46" t="s">
        <v>42</v>
      </c>
      <c r="G34" s="46"/>
      <c r="H34" s="46"/>
      <c r="I34" s="46"/>
      <c r="J34" s="42"/>
      <c r="K34" s="42"/>
      <c r="L34" s="46" t="s">
        <v>48</v>
      </c>
      <c r="M34" s="46"/>
      <c r="N34" s="46"/>
      <c r="O34" s="46"/>
      <c r="P34" s="40"/>
    </row>
    <row r="35" spans="2:16" x14ac:dyDescent="0.25">
      <c r="B35" s="37"/>
      <c r="C35" s="37"/>
      <c r="D35" s="37"/>
      <c r="E35" s="37"/>
      <c r="F35" s="37"/>
      <c r="G35" s="37"/>
      <c r="H35" s="37"/>
      <c r="I35" s="37"/>
      <c r="J35" s="37"/>
      <c r="K35" s="38"/>
      <c r="L35" s="38"/>
      <c r="M35" s="38"/>
      <c r="N35" s="37"/>
      <c r="O35" s="37"/>
      <c r="P35" s="37"/>
    </row>
    <row r="36" spans="2:16" x14ac:dyDescent="0.25">
      <c r="B36" s="36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</row>
    <row r="37" spans="2:16" x14ac:dyDescent="0.25"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</row>
    <row r="38" spans="2:16" x14ac:dyDescent="0.25">
      <c r="B38" s="36"/>
      <c r="C38" s="36"/>
      <c r="D38" s="36"/>
      <c r="E38" s="36"/>
      <c r="F38" s="36"/>
      <c r="G38" s="36"/>
      <c r="H38" s="36"/>
      <c r="I38" s="36"/>
      <c r="J38" s="36"/>
      <c r="K38" s="36"/>
      <c r="P38" s="36"/>
    </row>
  </sheetData>
  <mergeCells count="23">
    <mergeCell ref="C9:P9"/>
    <mergeCell ref="B2:P2"/>
    <mergeCell ref="B3:P3"/>
    <mergeCell ref="B4:P4"/>
    <mergeCell ref="B5:P5"/>
    <mergeCell ref="B6:P6"/>
    <mergeCell ref="C10:P10"/>
    <mergeCell ref="C11:O11"/>
    <mergeCell ref="C12:C15"/>
    <mergeCell ref="D12:D15"/>
    <mergeCell ref="E12:E15"/>
    <mergeCell ref="F12:F15"/>
    <mergeCell ref="G12:G15"/>
    <mergeCell ref="H12:H15"/>
    <mergeCell ref="I12:I15"/>
    <mergeCell ref="J12:J15"/>
    <mergeCell ref="K12:K15"/>
    <mergeCell ref="L12:L15"/>
    <mergeCell ref="M12:M15"/>
    <mergeCell ref="N12:N15"/>
    <mergeCell ref="B34:D34"/>
    <mergeCell ref="F34:I34"/>
    <mergeCell ref="L34:O3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De Andrade Saraiva</dc:creator>
  <cp:lastModifiedBy>Mariana De Andrade Saraiva</cp:lastModifiedBy>
  <dcterms:created xsi:type="dcterms:W3CDTF">2022-05-20T18:49:06Z</dcterms:created>
  <dcterms:modified xsi:type="dcterms:W3CDTF">2022-05-20T19:33:58Z</dcterms:modified>
</cp:coreProperties>
</file>