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e\Downloads\"/>
    </mc:Choice>
  </mc:AlternateContent>
  <xr:revisionPtr revIDLastSave="0" documentId="13_ncr:1_{8A40F674-3BAB-4CA4-A6DD-F6343F4CB850}" xr6:coauthVersionLast="47" xr6:coauthVersionMax="47" xr10:uidLastSave="{00000000-0000-0000-0000-000000000000}"/>
  <bookViews>
    <workbookView xWindow="-120" yWindow="-120" windowWidth="29040" windowHeight="15720" xr2:uid="{217AB85E-35D3-4CF1-856B-98804D6F1268}"/>
  </bookViews>
  <sheets>
    <sheet name="Obras em andamento" sheetId="1" r:id="rId1"/>
    <sheet name="Proposta ESA - Itaguaí" sheetId="2" r:id="rId2"/>
    <sheet name="ESA - 1ª, 2ª e 3ª medições" sheetId="5" r:id="rId3"/>
    <sheet name="4ª Medição - ESA" sheetId="7" r:id="rId4"/>
    <sheet name="5ª Medição - ESA" sheetId="8" r:id="rId5"/>
    <sheet name="Aditivo - ESA" sheetId="6" r:id="rId6"/>
    <sheet name="1ª Medição do aditivo - ESA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O3" i="1" l="1"/>
</calcChain>
</file>

<file path=xl/sharedStrings.xml><?xml version="1.0" encoding="utf-8"?>
<sst xmlns="http://schemas.openxmlformats.org/spreadsheetml/2006/main" count="26" uniqueCount="26">
  <si>
    <t>OBRAS EM ANDAMENTO</t>
  </si>
  <si>
    <t>Nº Processo</t>
  </si>
  <si>
    <t>Objeto</t>
  </si>
  <si>
    <t>Data de Início</t>
  </si>
  <si>
    <t>Etapa Atual</t>
  </si>
  <si>
    <t>% Concluído</t>
  </si>
  <si>
    <t>Status</t>
  </si>
  <si>
    <t>Previsão de Conclusão</t>
  </si>
  <si>
    <t>Execução</t>
  </si>
  <si>
    <t>Valor do Aditivo</t>
  </si>
  <si>
    <t>E-20/001.002288/2024</t>
  </si>
  <si>
    <t>REFORMA DA FACHADA, COBERTURA E SISTEMA DE ESGOTO - ITAGUAÍ</t>
  </si>
  <si>
    <t>Empresa contratada</t>
  </si>
  <si>
    <t>CONSTRUTORA ESA RIO LTDA</t>
  </si>
  <si>
    <t>Proposta</t>
  </si>
  <si>
    <t>Proposta ESA - Itaguaí'!A1</t>
  </si>
  <si>
    <t>Valor Pago</t>
  </si>
  <si>
    <t>Quantitativos e preços praticados</t>
  </si>
  <si>
    <t>Aditivo</t>
  </si>
  <si>
    <t>Valor Total</t>
  </si>
  <si>
    <t>ESA - 1ª, 2ª e 3ª medições'!A1</t>
  </si>
  <si>
    <t>4ª Medição - ESA'!A1</t>
  </si>
  <si>
    <t xml:space="preserve">Valor Inicial da Obra </t>
  </si>
  <si>
    <t>Aditivo - ESA'!A1</t>
  </si>
  <si>
    <t>5ª Medição - ESA'!A1</t>
  </si>
  <si>
    <t>1ª Medição do aditivo - ESA'!A1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</si>
</sst>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>
    <font>
      <sz val="11"/>
      <color theme="1"/>
      <name val="Spranq eco sans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Spranq ec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1" quotePrefix="1" applyFill="1" applyBorder="1" applyAlignment="1">
      <alignment horizontal="center" vertical="center" wrapText="1"/>
    </xf>
    <xf numFmtId="0" fontId="4" fillId="0" borderId="2" xfId="1" quotePrefix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4" fillId="0" borderId="5" xfId="1" quotePrefix="1" applyNumberFormat="1" applyFill="1" applyBorder="1" applyAlignment="1">
      <alignment horizontal="center" vertical="center" wrapText="1"/>
    </xf>
    <xf numFmtId="164" fontId="4" fillId="0" borderId="6" xfId="1" quotePrefix="1" applyNumberForma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27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5" Type="http://schemas.openxmlformats.org/officeDocument/2006/relationships/image" Target="../media/image2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jpeg"/><Relationship Id="rId13" Type="http://schemas.openxmlformats.org/officeDocument/2006/relationships/image" Target="../media/image42.jpe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12" Type="http://schemas.openxmlformats.org/officeDocument/2006/relationships/image" Target="../media/image41.jpeg"/><Relationship Id="rId2" Type="http://schemas.openxmlformats.org/officeDocument/2006/relationships/image" Target="../media/image31.jpeg"/><Relationship Id="rId16" Type="http://schemas.openxmlformats.org/officeDocument/2006/relationships/image" Target="../media/image45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40.jpeg"/><Relationship Id="rId5" Type="http://schemas.openxmlformats.org/officeDocument/2006/relationships/image" Target="../media/image34.jpeg"/><Relationship Id="rId15" Type="http://schemas.openxmlformats.org/officeDocument/2006/relationships/image" Target="../media/image44.jpeg"/><Relationship Id="rId10" Type="http://schemas.openxmlformats.org/officeDocument/2006/relationships/image" Target="../media/image39.jpeg"/><Relationship Id="rId4" Type="http://schemas.openxmlformats.org/officeDocument/2006/relationships/image" Target="../media/image33.jpeg"/><Relationship Id="rId9" Type="http://schemas.openxmlformats.org/officeDocument/2006/relationships/image" Target="../media/image38.jpeg"/><Relationship Id="rId14" Type="http://schemas.openxmlformats.org/officeDocument/2006/relationships/image" Target="../media/image4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jpeg"/><Relationship Id="rId13" Type="http://schemas.openxmlformats.org/officeDocument/2006/relationships/image" Target="../media/image58.jpeg"/><Relationship Id="rId3" Type="http://schemas.openxmlformats.org/officeDocument/2006/relationships/image" Target="../media/image48.jpeg"/><Relationship Id="rId7" Type="http://schemas.openxmlformats.org/officeDocument/2006/relationships/image" Target="../media/image52.jpeg"/><Relationship Id="rId12" Type="http://schemas.openxmlformats.org/officeDocument/2006/relationships/image" Target="../media/image57.jpeg"/><Relationship Id="rId2" Type="http://schemas.openxmlformats.org/officeDocument/2006/relationships/image" Target="../media/image47.jpeg"/><Relationship Id="rId16" Type="http://schemas.openxmlformats.org/officeDocument/2006/relationships/image" Target="../media/image61.jpeg"/><Relationship Id="rId1" Type="http://schemas.openxmlformats.org/officeDocument/2006/relationships/image" Target="../media/image46.jpeg"/><Relationship Id="rId6" Type="http://schemas.openxmlformats.org/officeDocument/2006/relationships/image" Target="../media/image51.jpeg"/><Relationship Id="rId11" Type="http://schemas.openxmlformats.org/officeDocument/2006/relationships/image" Target="../media/image56.jpeg"/><Relationship Id="rId5" Type="http://schemas.openxmlformats.org/officeDocument/2006/relationships/image" Target="../media/image50.jpeg"/><Relationship Id="rId15" Type="http://schemas.openxmlformats.org/officeDocument/2006/relationships/image" Target="../media/image60.jpeg"/><Relationship Id="rId10" Type="http://schemas.openxmlformats.org/officeDocument/2006/relationships/image" Target="../media/image55.jpeg"/><Relationship Id="rId4" Type="http://schemas.openxmlformats.org/officeDocument/2006/relationships/image" Target="../media/image49.jpeg"/><Relationship Id="rId9" Type="http://schemas.openxmlformats.org/officeDocument/2006/relationships/image" Target="../media/image54.jpeg"/><Relationship Id="rId14" Type="http://schemas.openxmlformats.org/officeDocument/2006/relationships/image" Target="../media/image5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3.jpeg"/><Relationship Id="rId1" Type="http://schemas.openxmlformats.org/officeDocument/2006/relationships/image" Target="../media/image6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jpeg"/><Relationship Id="rId2" Type="http://schemas.openxmlformats.org/officeDocument/2006/relationships/image" Target="../media/image65.jpeg"/><Relationship Id="rId1" Type="http://schemas.openxmlformats.org/officeDocument/2006/relationships/image" Target="../media/image6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203461</xdr:colOff>
      <xdr:row>37</xdr:row>
      <xdr:rowOff>64021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8278A4E-19A1-43A8-898C-9AF1A3B53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-736470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177539</xdr:rowOff>
    </xdr:from>
    <xdr:to>
      <xdr:col>10</xdr:col>
      <xdr:colOff>203461</xdr:colOff>
      <xdr:row>74</xdr:row>
      <xdr:rowOff>51060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2F30812-3FA0-44DB-9AA6-BB2ECE52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629906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168014</xdr:rowOff>
    </xdr:from>
    <xdr:to>
      <xdr:col>10</xdr:col>
      <xdr:colOff>203461</xdr:colOff>
      <xdr:row>111</xdr:row>
      <xdr:rowOff>41535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F591939-59E1-4C06-8430-8CCF34A8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1333804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177539</xdr:rowOff>
    </xdr:from>
    <xdr:to>
      <xdr:col>10</xdr:col>
      <xdr:colOff>203461</xdr:colOff>
      <xdr:row>147</xdr:row>
      <xdr:rowOff>51060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1095816-070D-40BA-A692-01604E2B9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2020556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34664</xdr:rowOff>
    </xdr:from>
    <xdr:to>
      <xdr:col>10</xdr:col>
      <xdr:colOff>203461</xdr:colOff>
      <xdr:row>183</xdr:row>
      <xdr:rowOff>98685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828CF357-53C5-4494-A813-DA853D372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2711119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110864</xdr:rowOff>
    </xdr:from>
    <xdr:to>
      <xdr:col>10</xdr:col>
      <xdr:colOff>203461</xdr:colOff>
      <xdr:row>217</xdr:row>
      <xdr:rowOff>174885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25D0CD3-C96F-4A6B-9F61-50B4DA44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3366439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6089</xdr:rowOff>
    </xdr:from>
    <xdr:to>
      <xdr:col>10</xdr:col>
      <xdr:colOff>203461</xdr:colOff>
      <xdr:row>253</xdr:row>
      <xdr:rowOff>70110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63ADE47A-8829-4968-A843-3184FEBA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4041761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110864</xdr:rowOff>
    </xdr:from>
    <xdr:to>
      <xdr:col>10</xdr:col>
      <xdr:colOff>203461</xdr:colOff>
      <xdr:row>288</xdr:row>
      <xdr:rowOff>174885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6367549D-DEB9-4E53-84D0-BFDBAB4A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4718989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139439</xdr:rowOff>
    </xdr:from>
    <xdr:to>
      <xdr:col>10</xdr:col>
      <xdr:colOff>203461</xdr:colOff>
      <xdr:row>324</xdr:row>
      <xdr:rowOff>12960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BEB8FDE9-3EF9-46EB-98F8-3FE35403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5388596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</xdr:row>
      <xdr:rowOff>15614</xdr:rowOff>
    </xdr:from>
    <xdr:to>
      <xdr:col>10</xdr:col>
      <xdr:colOff>203461</xdr:colOff>
      <xdr:row>360</xdr:row>
      <xdr:rowOff>79635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8028669C-7350-4699-8E94-7B3ED0A7A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6081064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120389</xdr:rowOff>
    </xdr:from>
    <xdr:to>
      <xdr:col>10</xdr:col>
      <xdr:colOff>203461</xdr:colOff>
      <xdr:row>392</xdr:row>
      <xdr:rowOff>184410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FC856244-C665-41C2-8729-71562C9D9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6701141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120389</xdr:rowOff>
    </xdr:from>
    <xdr:to>
      <xdr:col>10</xdr:col>
      <xdr:colOff>203461</xdr:colOff>
      <xdr:row>426</xdr:row>
      <xdr:rowOff>184410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BDE36ACA-010A-4FCE-9526-1B6D243BB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73488419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53714</xdr:rowOff>
    </xdr:from>
    <xdr:to>
      <xdr:col>10</xdr:col>
      <xdr:colOff>203461</xdr:colOff>
      <xdr:row>462</xdr:row>
      <xdr:rowOff>117735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AA259E9-1F28-4F29-93AE-E24165D82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80279744"/>
          <a:ext cx="7112521" cy="8585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461</xdr:row>
      <xdr:rowOff>34664</xdr:rowOff>
    </xdr:from>
    <xdr:to>
      <xdr:col>10</xdr:col>
      <xdr:colOff>203461</xdr:colOff>
      <xdr:row>498</xdr:row>
      <xdr:rowOff>98685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8482B30F-39DE-42A6-BAC1-D1A253E3B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6470" y="87118694"/>
          <a:ext cx="7112521" cy="8585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34</xdr:row>
      <xdr:rowOff>35320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9B408A-CB82-4DCE-B7D5-16834F16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0</xdr:colOff>
      <xdr:row>68</xdr:row>
      <xdr:rowOff>35320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1A74FD5-85F2-4B02-B022-E89BB7345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12</xdr:col>
      <xdr:colOff>0</xdr:colOff>
      <xdr:row>102</xdr:row>
      <xdr:rowOff>35320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3D5993E-1F49-44BF-8F8E-F10865476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12</xdr:col>
      <xdr:colOff>0</xdr:colOff>
      <xdr:row>136</xdr:row>
      <xdr:rowOff>35320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5613273-4551-4907-B416-3D30E63A5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31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12</xdr:col>
      <xdr:colOff>0</xdr:colOff>
      <xdr:row>170</xdr:row>
      <xdr:rowOff>35320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C3968168-C6FC-48F3-A9FE-94AD41934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12</xdr:col>
      <xdr:colOff>0</xdr:colOff>
      <xdr:row>204</xdr:row>
      <xdr:rowOff>35320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764F490-FFA4-4A38-8299-44107CFAD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12</xdr:col>
      <xdr:colOff>0</xdr:colOff>
      <xdr:row>238</xdr:row>
      <xdr:rowOff>35320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F0272E2C-6952-404B-81B7-F32C75A4B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12</xdr:col>
      <xdr:colOff>0</xdr:colOff>
      <xdr:row>272</xdr:row>
      <xdr:rowOff>35320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7BB69F30-474A-46D8-98C8-F98CADE5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39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12</xdr:col>
      <xdr:colOff>0</xdr:colOff>
      <xdr:row>306</xdr:row>
      <xdr:rowOff>35320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C070A490-3AA4-4438-8410-9C0AC3DBB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12</xdr:col>
      <xdr:colOff>0</xdr:colOff>
      <xdr:row>340</xdr:row>
      <xdr:rowOff>35320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72732CBA-974C-4956-8CE3-E45DCA78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293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12</xdr:col>
      <xdr:colOff>0</xdr:colOff>
      <xdr:row>374</xdr:row>
      <xdr:rowOff>35320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3FBCFB80-1948-45A1-8B50-027A02D6A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12</xdr:col>
      <xdr:colOff>0</xdr:colOff>
      <xdr:row>408</xdr:row>
      <xdr:rowOff>35320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255D95F5-D7E5-45DA-93A8-393409E5A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247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12</xdr:col>
      <xdr:colOff>0</xdr:colOff>
      <xdr:row>442</xdr:row>
      <xdr:rowOff>35320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CA0D2F3B-8348-4CFA-95FA-C87FE841C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12</xdr:col>
      <xdr:colOff>0</xdr:colOff>
      <xdr:row>476</xdr:row>
      <xdr:rowOff>35320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79ED5D8F-837E-461B-8E41-D354739B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0"/>
          <a:ext cx="10058400" cy="651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12</xdr:col>
      <xdr:colOff>0</xdr:colOff>
      <xdr:row>510</xdr:row>
      <xdr:rowOff>35320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3914C8D7-0E6F-4109-9E2F-1F827775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678000"/>
          <a:ext cx="10058400" cy="6512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34</xdr:row>
      <xdr:rowOff>31376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3D8B406-9708-4812-961C-EDFC08A65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0</xdr:colOff>
      <xdr:row>68</xdr:row>
      <xdr:rowOff>31376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E3B8C83-E6BB-4210-87A2-C4B245F47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12</xdr:col>
      <xdr:colOff>0</xdr:colOff>
      <xdr:row>102</xdr:row>
      <xdr:rowOff>31376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B45E50B-577F-412F-8B17-CD887F17F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12</xdr:col>
      <xdr:colOff>0</xdr:colOff>
      <xdr:row>136</xdr:row>
      <xdr:rowOff>31376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E96E5C9-F3EA-4B00-ABBB-6E6E76D06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31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12</xdr:col>
      <xdr:colOff>0</xdr:colOff>
      <xdr:row>170</xdr:row>
      <xdr:rowOff>31376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3F398D0-64AC-4570-BD01-A22DDC25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12</xdr:col>
      <xdr:colOff>0</xdr:colOff>
      <xdr:row>204</xdr:row>
      <xdr:rowOff>31376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AF38C31E-0657-46F5-A023-C11267A0E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12</xdr:col>
      <xdr:colOff>0</xdr:colOff>
      <xdr:row>238</xdr:row>
      <xdr:rowOff>31376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4F0EA1B1-8D5E-4AAF-B65B-3B672129F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12</xdr:col>
      <xdr:colOff>0</xdr:colOff>
      <xdr:row>272</xdr:row>
      <xdr:rowOff>31376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5C3347FE-CFDB-43A8-AFEA-E56A24270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39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12</xdr:col>
      <xdr:colOff>0</xdr:colOff>
      <xdr:row>306</xdr:row>
      <xdr:rowOff>31376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F356C5B3-6D36-4FFC-BE8F-B7AABE3B6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12</xdr:col>
      <xdr:colOff>0</xdr:colOff>
      <xdr:row>340</xdr:row>
      <xdr:rowOff>31376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7BB62F8D-6435-4EC2-A56F-B25F89127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293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12</xdr:col>
      <xdr:colOff>0</xdr:colOff>
      <xdr:row>374</xdr:row>
      <xdr:rowOff>31376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541C64AD-66F1-420E-98DF-DA7A2D165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0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12</xdr:col>
      <xdr:colOff>0</xdr:colOff>
      <xdr:row>408</xdr:row>
      <xdr:rowOff>31376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5DA5D33B-4626-4495-9B8F-9FA31B1B6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247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12</xdr:col>
      <xdr:colOff>0</xdr:colOff>
      <xdr:row>442</xdr:row>
      <xdr:rowOff>31376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E4C58A18-18D0-4C18-9EE7-92EDC8D3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12</xdr:col>
      <xdr:colOff>0</xdr:colOff>
      <xdr:row>476</xdr:row>
      <xdr:rowOff>31376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1E3CC428-FAB0-47A4-A0CD-118369D26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01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12</xdr:col>
      <xdr:colOff>0</xdr:colOff>
      <xdr:row>510</xdr:row>
      <xdr:rowOff>31376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E4D7F8EB-D828-4949-BC6E-DD68A052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678000"/>
          <a:ext cx="10058400" cy="65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12</xdr:col>
      <xdr:colOff>0</xdr:colOff>
      <xdr:row>544</xdr:row>
      <xdr:rowOff>31376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19816D0D-7F8B-47D9-95C1-C6CBF4FB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55000"/>
          <a:ext cx="10058400" cy="6508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228600</xdr:colOff>
      <xdr:row>27</xdr:row>
      <xdr:rowOff>145923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FAECB8F-DB27-E381-1945-956263E2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124557</xdr:rowOff>
    </xdr:from>
    <xdr:to>
      <xdr:col>11</xdr:col>
      <xdr:colOff>196362</xdr:colOff>
      <xdr:row>55</xdr:row>
      <xdr:rowOff>27959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C300F82-C074-5F72-3450-E38A86C6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0230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161192</xdr:rowOff>
    </xdr:from>
    <xdr:to>
      <xdr:col>11</xdr:col>
      <xdr:colOff>196362</xdr:colOff>
      <xdr:row>82</xdr:row>
      <xdr:rowOff>64594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CAFB752-21FF-D27A-FB19-36501CDFC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52538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168519</xdr:rowOff>
    </xdr:from>
    <xdr:to>
      <xdr:col>11</xdr:col>
      <xdr:colOff>196362</xdr:colOff>
      <xdr:row>109</xdr:row>
      <xdr:rowOff>71921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19C4AAF-437B-A910-29FA-369BB0221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05538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168519</xdr:rowOff>
    </xdr:from>
    <xdr:to>
      <xdr:col>11</xdr:col>
      <xdr:colOff>196362</xdr:colOff>
      <xdr:row>136</xdr:row>
      <xdr:rowOff>71921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7079D6B-6A88-A2D9-5EB5-FDE66E831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51211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168519</xdr:rowOff>
    </xdr:from>
    <xdr:to>
      <xdr:col>11</xdr:col>
      <xdr:colOff>196362</xdr:colOff>
      <xdr:row>163</xdr:row>
      <xdr:rowOff>71920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0308B49-80FA-26F1-3226-28B115497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96884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11</xdr:col>
      <xdr:colOff>196362</xdr:colOff>
      <xdr:row>190</xdr:row>
      <xdr:rowOff>86575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A17FA138-6EDB-BD0A-64EB-6FDCE28E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57212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11</xdr:col>
      <xdr:colOff>196362</xdr:colOff>
      <xdr:row>217</xdr:row>
      <xdr:rowOff>86575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93128356-4766-D1F1-77DA-7C236A138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02885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11</xdr:col>
      <xdr:colOff>196362</xdr:colOff>
      <xdr:row>244</xdr:row>
      <xdr:rowOff>86575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CCA8835C-1887-37E5-232A-3E779C62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748558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11</xdr:col>
      <xdr:colOff>196362</xdr:colOff>
      <xdr:row>271</xdr:row>
      <xdr:rowOff>86575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46D6BAA8-41AD-A6A3-430E-C2B390F7D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94231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11</xdr:col>
      <xdr:colOff>196362</xdr:colOff>
      <xdr:row>298</xdr:row>
      <xdr:rowOff>86575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341E81B7-60D3-04A4-F47C-721F5A5ED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39904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131884</xdr:rowOff>
    </xdr:from>
    <xdr:to>
      <xdr:col>11</xdr:col>
      <xdr:colOff>196362</xdr:colOff>
      <xdr:row>325</xdr:row>
      <xdr:rowOff>35286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C2A6C408-978B-107D-34DC-2A1D12F77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534288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11</xdr:col>
      <xdr:colOff>196362</xdr:colOff>
      <xdr:row>352</xdr:row>
      <xdr:rowOff>86575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2AE7E548-FF13-1A02-BB8C-5E0CE7868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250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11</xdr:col>
      <xdr:colOff>196362</xdr:colOff>
      <xdr:row>379</xdr:row>
      <xdr:rowOff>86575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C9E97BCE-9AAB-940E-36C3-1ED17B239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476923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11</xdr:col>
      <xdr:colOff>196362</xdr:colOff>
      <xdr:row>406</xdr:row>
      <xdr:rowOff>86575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AFD96112-4749-0E80-5C25-1E78359C3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422596"/>
          <a:ext cx="7772400" cy="5032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11</xdr:col>
      <xdr:colOff>196362</xdr:colOff>
      <xdr:row>433</xdr:row>
      <xdr:rowOff>86575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96C4F040-7B93-F1CD-B957-CA06D1FBB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368269"/>
          <a:ext cx="7772400" cy="50322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405417</xdr:colOff>
      <xdr:row>52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A24026-E00B-449A-8857-6B1D9813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01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8</xdr:col>
      <xdr:colOff>405417</xdr:colOff>
      <xdr:row>105</xdr:row>
      <xdr:rowOff>152400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52B8CCD-61D0-461C-B95E-E689257D0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0"/>
          <a:ext cx="7111017" cy="10058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196362</xdr:colOff>
      <xdr:row>30</xdr:row>
      <xdr:rowOff>2817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F08C1C9-2EDE-7F62-FEAA-FFB03E90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498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11</xdr:col>
      <xdr:colOff>196362</xdr:colOff>
      <xdr:row>60</xdr:row>
      <xdr:rowOff>2816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CD7D134-F33F-B219-000B-B37A0E03E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5192"/>
          <a:ext cx="7772400" cy="5498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11</xdr:col>
      <xdr:colOff>196362</xdr:colOff>
      <xdr:row>90</xdr:row>
      <xdr:rowOff>2817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7C667A5-3106-B500-40B2-878E59230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90385"/>
          <a:ext cx="7772400" cy="5498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C711-A440-419C-9A23-B10FBE3ED200}">
  <sheetPr>
    <pageSetUpPr fitToPage="1"/>
  </sheetPr>
  <dimension ref="A1:O4"/>
  <sheetViews>
    <sheetView tabSelected="1" zoomScale="90" zoomScaleNormal="90" workbookViewId="0">
      <selection sqref="A1:O1"/>
    </sheetView>
  </sheetViews>
  <sheetFormatPr defaultRowHeight="14.25"/>
  <cols>
    <col min="1" max="1" width="21.75" customWidth="1"/>
    <col min="2" max="3" width="28.625" customWidth="1"/>
    <col min="4" max="9" width="13.75" customWidth="1"/>
    <col min="10" max="10" width="17.625" customWidth="1"/>
    <col min="11" max="13" width="13.75" customWidth="1"/>
    <col min="14" max="14" width="12.375" customWidth="1"/>
    <col min="15" max="15" width="13.875" customWidth="1"/>
  </cols>
  <sheetData>
    <row r="1" spans="1:15" ht="32.1" customHeight="1" thickBo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ht="62.1" customHeight="1" thickBot="1">
      <c r="A2" s="2" t="s">
        <v>1</v>
      </c>
      <c r="B2" s="2" t="s">
        <v>2</v>
      </c>
      <c r="C2" s="2" t="s">
        <v>12</v>
      </c>
      <c r="D2" s="2" t="s">
        <v>3</v>
      </c>
      <c r="E2" s="2" t="s">
        <v>4</v>
      </c>
      <c r="F2" s="2" t="s">
        <v>17</v>
      </c>
      <c r="G2" s="2" t="s">
        <v>5</v>
      </c>
      <c r="H2" s="2" t="s">
        <v>16</v>
      </c>
      <c r="I2" s="2" t="s">
        <v>6</v>
      </c>
      <c r="J2" s="2" t="s">
        <v>7</v>
      </c>
      <c r="K2" s="1" t="s">
        <v>22</v>
      </c>
      <c r="L2" s="1" t="s">
        <v>14</v>
      </c>
      <c r="M2" s="1" t="s">
        <v>9</v>
      </c>
      <c r="N2" s="1" t="s">
        <v>18</v>
      </c>
      <c r="O2" s="1" t="s">
        <v>19</v>
      </c>
    </row>
    <row r="3" spans="1:15" ht="60" customHeight="1" thickBot="1">
      <c r="A3" s="8" t="s">
        <v>10</v>
      </c>
      <c r="B3" s="8" t="s">
        <v>11</v>
      </c>
      <c r="C3" s="8" t="s">
        <v>13</v>
      </c>
      <c r="D3" s="10">
        <v>45754</v>
      </c>
      <c r="E3" s="4" t="s">
        <v>24</v>
      </c>
      <c r="F3" s="3" t="s">
        <v>20</v>
      </c>
      <c r="G3" s="12">
        <f>H3/O3</f>
        <v>0.52004222090543761</v>
      </c>
      <c r="H3" s="14">
        <v>342284.4</v>
      </c>
      <c r="I3" s="16" t="s">
        <v>8</v>
      </c>
      <c r="J3" s="18">
        <v>45995</v>
      </c>
      <c r="K3" s="20">
        <v>521999.9</v>
      </c>
      <c r="L3" s="22" t="s">
        <v>15</v>
      </c>
      <c r="M3" s="20">
        <v>136185.89000000001</v>
      </c>
      <c r="N3" s="22" t="s">
        <v>23</v>
      </c>
      <c r="O3" s="20">
        <f>K3+M3</f>
        <v>658185.79</v>
      </c>
    </row>
    <row r="4" spans="1:15" ht="60" customHeight="1" thickBot="1">
      <c r="A4" s="9"/>
      <c r="B4" s="9"/>
      <c r="C4" s="9"/>
      <c r="D4" s="11"/>
      <c r="E4" s="4" t="s">
        <v>25</v>
      </c>
      <c r="F4" s="4" t="s">
        <v>21</v>
      </c>
      <c r="G4" s="13"/>
      <c r="H4" s="15"/>
      <c r="I4" s="17"/>
      <c r="J4" s="19"/>
      <c r="K4" s="21"/>
      <c r="L4" s="23"/>
      <c r="M4" s="21"/>
      <c r="N4" s="23"/>
      <c r="O4" s="21"/>
    </row>
  </sheetData>
  <mergeCells count="14">
    <mergeCell ref="A1:O1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hyperlinks>
    <hyperlink ref="L3" location="'Proposta ESA - Itaguaí'!A1" display="'Proposta ESA - Itaguaí'!A1" xr:uid="{4AA1EF00-78A2-4A5D-A895-759591E313A4}"/>
    <hyperlink ref="F3" location="'ESA - 1ª, 2ª e 3ª medições'!A1" display="'ESA - 1ª, 2ª e 3ª medições'!A1" xr:uid="{638FFF66-A53B-414B-9421-842C74998077}"/>
    <hyperlink ref="F4" location="'4ª Medição - ESA'!A1" display="'4ª Medição - ESA'!A1" xr:uid="{54EF1F25-8937-41E3-A4B0-B8958B1E88FB}"/>
    <hyperlink ref="N3" location="'Aditivo - ESA'!A1" display="'Aditivo - ESA'!A1" xr:uid="{E45D44B4-52AC-4AB7-BE58-26691FAC2630}"/>
    <hyperlink ref="E3" location="'5ª Medição - ESA'!A1" display="'5ª Medição - ESA'!A1" xr:uid="{705E66F2-0D9C-4F5F-B6A3-D0BB662A9C7C}"/>
    <hyperlink ref="E4" location="'1ª Medição do aditivo - ESA'!A1" display="'1ª Medição do aditivo - ESA'!A1" xr:uid="{8DBED897-6A12-48EA-8C72-75B103969394}"/>
  </hyperlinks>
  <pageMargins left="0.511811024" right="0.511811024" top="0.78740157499999996" bottom="0.78740157499999996" header="0.31496062000000002" footer="0.31496062000000002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8BB1-553F-4B43-9050-8A0C9DA02243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3C001-3F5C-410A-87C4-708424713874}">
  <dimension ref="A1"/>
  <sheetViews>
    <sheetView zoomScale="175" zoomScaleNormal="175" workbookViewId="0"/>
  </sheetViews>
  <sheetFormatPr defaultRowHeight="14.25"/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9FB2B-E318-482E-B868-3C8FB81071F3}">
  <dimension ref="A1"/>
  <sheetViews>
    <sheetView zoomScale="130" zoomScaleNormal="130" workbookViewId="0"/>
  </sheetViews>
  <sheetFormatPr defaultRowHeight="14.25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4DEC1-4F57-41C5-BA65-07F48B033A82}">
  <dimension ref="A1"/>
  <sheetViews>
    <sheetView zoomScale="130" zoomScaleNormal="130" workbookViewId="0"/>
  </sheetViews>
  <sheetFormatPr defaultRowHeight="14.25"/>
  <sheetData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A058-27AF-4E8C-91E3-5BB5A6B25223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1CF1-FBCB-4A48-BFFF-2761CB7991C0}">
  <dimension ref="A1"/>
  <sheetViews>
    <sheetView zoomScale="130" zoomScaleNormal="130" workbookViewId="0"/>
  </sheetViews>
  <sheetFormatPr defaultRowHeight="14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Obras em andamento</vt:lpstr>
      <vt:lpstr>Proposta ESA - Itaguaí</vt:lpstr>
      <vt:lpstr>ESA - 1ª, 2ª e 3ª medições</vt:lpstr>
      <vt:lpstr>4ª Medição - ESA</vt:lpstr>
      <vt:lpstr>5ª Medição - ESA</vt:lpstr>
      <vt:lpstr>Aditivo - ESA</vt:lpstr>
      <vt:lpstr>1ª Medição do aditivo - 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Ricardo Catrinck Afonso De Carvalho</dc:creator>
  <cp:lastModifiedBy>Ariane Esteves Saurine</cp:lastModifiedBy>
  <cp:lastPrinted>2024-07-10T14:27:57Z</cp:lastPrinted>
  <dcterms:created xsi:type="dcterms:W3CDTF">2024-05-27T15:12:26Z</dcterms:created>
  <dcterms:modified xsi:type="dcterms:W3CDTF">2025-11-23T13:33:18Z</dcterms:modified>
</cp:coreProperties>
</file>